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-sv\Job\2026\H1\268820009_スマートワーク経営2026_2600185\11)その他\2608_HP更新依頼\"/>
    </mc:Choice>
  </mc:AlternateContent>
  <xr:revisionPtr revIDLastSave="0" documentId="13_ncr:1_{98624E34-0F92-4DCA-9F14-652FA2BAD919}" xr6:coauthVersionLast="47" xr6:coauthVersionMax="47" xr10:uidLastSave="{00000000-0000-0000-0000-000000000000}"/>
  <workbookProtection workbookAlgorithmName="SHA-512" workbookHashValue="FHalXNebvL91Ln459ikQ2pmuEi7R4Be0IuVxJzdY7Uvd8Q9cW5Rj58+49cm888ssP2zTg/OJTcbRHOz98gp3QQ==" workbookSaltValue="8vAVb0PpeVo694mxsf6Uqw==" workbookSpinCount="100000" lockStructure="1"/>
  <bookViews>
    <workbookView xWindow="-120" yWindow="-120" windowWidth="29040" windowHeight="15720" xr2:uid="{00000000-000D-0000-FFFF-FFFF00000000}"/>
  </bookViews>
  <sheets>
    <sheet name="スタンダード" sheetId="2" r:id="rId1"/>
    <sheet name="スタンダード以外" sheetId="1" r:id="rId2"/>
  </sheets>
  <definedNames>
    <definedName name="_xlnm.Print_Area" localSheetId="0">スタンダード!$A$1:$L$58</definedName>
    <definedName name="_xlnm.Print_Area" localSheetId="1">スタンダード以外!$A$1:$L$88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2" l="1"/>
  <c r="L17" i="1"/>
  <c r="L11" i="1" l="1"/>
  <c r="P8" i="1"/>
  <c r="P7" i="1"/>
  <c r="P9" i="1"/>
  <c r="P13" i="1"/>
  <c r="P7" i="2" l="1"/>
  <c r="D11" i="2" s="1"/>
  <c r="D10" i="2" l="1"/>
  <c r="P16" i="1" l="1"/>
  <c r="P15" i="1" l="1"/>
  <c r="P14" i="1"/>
  <c r="D19" i="1" l="1"/>
  <c r="D20" i="1" s="1"/>
</calcChain>
</file>

<file path=xl/sharedStrings.xml><?xml version="1.0" encoding="utf-8"?>
<sst xmlns="http://schemas.openxmlformats.org/spreadsheetml/2006/main" count="144" uniqueCount="107">
  <si>
    <t>■ご購入を希望するサービスに☑印をつけてください。</t>
    <phoneticPr fontId="3"/>
  </si>
  <si>
    <t>※価格は税抜きです。</t>
    <rPh sb="1" eb="3">
      <t>カカク</t>
    </rPh>
    <rPh sb="4" eb="5">
      <t>ゼイ</t>
    </rPh>
    <rPh sb="5" eb="6">
      <t>ヌ</t>
    </rPh>
    <phoneticPr fontId="3"/>
  </si>
  <si>
    <t>←ロックしない</t>
    <phoneticPr fontId="3"/>
  </si>
  <si>
    <t>←ロックしない</t>
    <phoneticPr fontId="3"/>
  </si>
  <si>
    <t>【オプション】</t>
    <phoneticPr fontId="3"/>
  </si>
  <si>
    <t>■お申込みの合計金額をお確かめください。</t>
    <rPh sb="2" eb="4">
      <t>モウシコ</t>
    </rPh>
    <rPh sb="6" eb="8">
      <t>ゴウケイ</t>
    </rPh>
    <rPh sb="8" eb="10">
      <t>キンガク</t>
    </rPh>
    <rPh sb="12" eb="13">
      <t>タシ</t>
    </rPh>
    <phoneticPr fontId="3"/>
  </si>
  <si>
    <t>円（税抜き）</t>
    <rPh sb="0" eb="1">
      <t>エン</t>
    </rPh>
    <rPh sb="2" eb="3">
      <t>ゼイ</t>
    </rPh>
    <rPh sb="3" eb="4">
      <t>ヌ</t>
    </rPh>
    <phoneticPr fontId="3"/>
  </si>
  <si>
    <t>円（税込み）</t>
    <rPh sb="0" eb="1">
      <t>エン</t>
    </rPh>
    <rPh sb="2" eb="4">
      <t>ゼイコ</t>
    </rPh>
    <phoneticPr fontId="3"/>
  </si>
  <si>
    <t>　　　✔提供形態：PDF形式（メールにてご納品）</t>
    <rPh sb="4" eb="6">
      <t>テイキョウ</t>
    </rPh>
    <rPh sb="6" eb="8">
      <t>ケイタイ</t>
    </rPh>
    <rPh sb="12" eb="14">
      <t>ケイシキ</t>
    </rPh>
    <rPh sb="21" eb="23">
      <t>ノウヒン</t>
    </rPh>
    <phoneticPr fontId="3"/>
  </si>
  <si>
    <t>会社名</t>
    <rPh sb="0" eb="3">
      <t>カイシャメイ</t>
    </rPh>
    <phoneticPr fontId="3"/>
  </si>
  <si>
    <t>部署名・
役職名</t>
    <rPh sb="0" eb="2">
      <t>ブショ</t>
    </rPh>
    <rPh sb="2" eb="3">
      <t>メイ</t>
    </rPh>
    <rPh sb="5" eb="8">
      <t>ヤクショクメイ</t>
    </rPh>
    <phoneticPr fontId="3"/>
  </si>
  <si>
    <t>氏名</t>
    <rPh sb="0" eb="2">
      <t>シメイ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</si>
  <si>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</si>
  <si>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</si>
  <si>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E-mail</t>
    <phoneticPr fontId="3"/>
  </si>
  <si>
    <t xml:space="preserve">   備考（請求先が送付先と異なる場合など）</t>
    <rPh sb="3" eb="5">
      <t>ビコウ</t>
    </rPh>
    <rPh sb="6" eb="8">
      <t>セイキュウ</t>
    </rPh>
    <rPh sb="8" eb="9">
      <t>サキ</t>
    </rPh>
    <rPh sb="10" eb="13">
      <t>ソウフサキ</t>
    </rPh>
    <rPh sb="14" eb="15">
      <t>コト</t>
    </rPh>
    <rPh sb="17" eb="19">
      <t>バアイ</t>
    </rPh>
    <phoneticPr fontId="3"/>
  </si>
  <si>
    <t>黒字：エラー、赤字：設定上の注意</t>
    <rPh sb="0" eb="2">
      <t>クロジ</t>
    </rPh>
    <rPh sb="7" eb="9">
      <t>アカジ</t>
    </rPh>
    <rPh sb="10" eb="12">
      <t>セッテイ</t>
    </rPh>
    <rPh sb="12" eb="13">
      <t>ジョウ</t>
    </rPh>
    <rPh sb="14" eb="16">
      <t>チュウイ</t>
    </rPh>
    <phoneticPr fontId="3"/>
  </si>
  <si>
    <t>チェックボックス</t>
    <phoneticPr fontId="3"/>
  </si>
  <si>
    <t>＜個人情報の取扱いについて＞</t>
    <rPh sb="1" eb="3">
      <t>コジン</t>
    </rPh>
    <rPh sb="3" eb="5">
      <t>ジョウホウ</t>
    </rPh>
    <rPh sb="6" eb="8">
      <t>トリアツカ</t>
    </rPh>
    <phoneticPr fontId="3"/>
  </si>
  <si>
    <t>・ご購入者情報のご記入は任意ですが、ご記入いただけない場合、お申込みを受け付けることができなかったり、
　商品のお届け等に支障が生じることがあります。</t>
    <rPh sb="2" eb="5">
      <t>コウニュウシャ</t>
    </rPh>
    <rPh sb="31" eb="33">
      <t>モウシコ</t>
    </rPh>
    <rPh sb="35" eb="36">
      <t>ウ</t>
    </rPh>
    <rPh sb="37" eb="38">
      <t>ツ</t>
    </rPh>
    <rPh sb="57" eb="58">
      <t>トド</t>
    </rPh>
    <phoneticPr fontId="3"/>
  </si>
  <si>
    <t>★</t>
    <phoneticPr fontId="3"/>
  </si>
  <si>
    <t>■ご購入者情報をご記入ください。</t>
    <phoneticPr fontId="3"/>
  </si>
  <si>
    <t>＜サービス利用規約＞</t>
    <rPh sb="5" eb="7">
      <t>リヨウ</t>
    </rPh>
    <rPh sb="7" eb="9">
      <t>キヤク</t>
    </rPh>
    <phoneticPr fontId="3"/>
  </si>
  <si>
    <t>・当社の個人情報保護管理者は、常務執行役員　加藤祥晃です。</t>
    <rPh sb="1" eb="3">
      <t>トウシャ</t>
    </rPh>
    <phoneticPr fontId="3"/>
  </si>
  <si>
    <t xml:space="preserve">     　　　・スタンダードレポートは評価結果の紙面掲載当日に納品します</t>
    <rPh sb="20" eb="24">
      <t>ヒョウカケッカ</t>
    </rPh>
    <rPh sb="25" eb="31">
      <t>シメンケイサイトウジツ</t>
    </rPh>
    <rPh sb="32" eb="34">
      <t>ノウヒン</t>
    </rPh>
    <phoneticPr fontId="3"/>
  </si>
  <si>
    <t xml:space="preserve">     　　　（評価編以外のコンテンツは、最短10営業日後にご納品します）</t>
    <phoneticPr fontId="3"/>
  </si>
  <si>
    <t>　　　✔商品仕様：</t>
    <rPh sb="4" eb="6">
      <t>ショウヒン</t>
    </rPh>
    <rPh sb="6" eb="8">
      <t>シヨウ</t>
    </rPh>
    <phoneticPr fontId="3"/>
  </si>
  <si>
    <t>　　　✔納期：</t>
    <rPh sb="4" eb="6">
      <t>ノウキ</t>
    </rPh>
    <phoneticPr fontId="3"/>
  </si>
  <si>
    <t xml:space="preserve">     　　　・早期にお申込みいただいた場合、結果発表当日に評価ロゴをお送りします</t>
    <rPh sb="9" eb="11">
      <t>ソウキ</t>
    </rPh>
    <rPh sb="13" eb="15">
      <t>モウシコ</t>
    </rPh>
    <rPh sb="21" eb="23">
      <t>バアイ</t>
    </rPh>
    <rPh sb="24" eb="28">
      <t>ケッカハッピョウ</t>
    </rPh>
    <rPh sb="28" eb="30">
      <t>トウジツ</t>
    </rPh>
    <rPh sb="31" eb="33">
      <t>ヒョウカ</t>
    </rPh>
    <rPh sb="37" eb="38">
      <t>オク</t>
    </rPh>
    <phoneticPr fontId="3"/>
  </si>
  <si>
    <t>〒</t>
    <phoneticPr fontId="3"/>
  </si>
  <si>
    <t>＜ロゴ利用規約＞</t>
    <rPh sb="3" eb="5">
      <t>リヨウ</t>
    </rPh>
    <rPh sb="5" eb="7">
      <t>キヤク</t>
    </rPh>
    <phoneticPr fontId="2"/>
  </si>
  <si>
    <t xml:space="preserve">     　　　・サステナビリティ情報開示支援サービスのみ、ヒアリング後最短20営業日前後に納品します</t>
    <rPh sb="36" eb="38">
      <t>サイタン</t>
    </rPh>
    <rPh sb="46" eb="48">
      <t>ノウヒン</t>
    </rPh>
    <phoneticPr fontId="3"/>
  </si>
  <si>
    <t>Ｅ-ｍａｉｌ：n_sdgs@nikkei-r.co.jp</t>
    <phoneticPr fontId="3"/>
  </si>
  <si>
    <t>　　　　◆「アドバンスレポート」「プレミアムレポート」は、任意の指定企業群と比較が可能です。</t>
    <rPh sb="29" eb="31">
      <t>ニンイ</t>
    </rPh>
    <rPh sb="32" eb="34">
      <t>シテイ</t>
    </rPh>
    <rPh sb="34" eb="36">
      <t>キギョウ</t>
    </rPh>
    <rPh sb="36" eb="37">
      <t>グン</t>
    </rPh>
    <rPh sb="38" eb="40">
      <t>ヒカク</t>
    </rPh>
    <rPh sb="41" eb="43">
      <t>カノウ</t>
    </rPh>
    <phoneticPr fontId="3"/>
  </si>
  <si>
    <t xml:space="preserve">     　　　・アドバンスレポート、プレミアムレポートは比較企業指定から１営業日後に評価編を先行納品します</t>
    <phoneticPr fontId="3"/>
  </si>
  <si>
    <t>　　　　◆「サステナビリティ情報開示支援サービス」は現状の情報開示を診断、支援するサービスです。</t>
    <rPh sb="14" eb="16">
      <t>ジョウホウ</t>
    </rPh>
    <rPh sb="16" eb="18">
      <t>カイジ</t>
    </rPh>
    <rPh sb="18" eb="20">
      <t>シエン</t>
    </rPh>
    <rPh sb="26" eb="28">
      <t>ゲンジョウ</t>
    </rPh>
    <rPh sb="29" eb="33">
      <t>ジョウホウカイジ</t>
    </rPh>
    <rPh sb="34" eb="36">
      <t>シンダン</t>
    </rPh>
    <rPh sb="37" eb="39">
      <t>シエン</t>
    </rPh>
    <phoneticPr fontId="3"/>
  </si>
  <si>
    <t>「SDGs経営 2026 スタンダードレポート」の企画・発行主体は株式会社日本経済新聞社です。
本申込の受付・販売業務は、同社より委託を受けた株式会社日経リサーチが実施いたします。</t>
    <phoneticPr fontId="3"/>
  </si>
  <si>
    <t>　　　　◆「スタンダードレポート」は、自社１ランク上の企業群と比較できます。任意の指定企業群と比較はできません。</t>
    <rPh sb="19" eb="21">
      <t>ジシャ</t>
    </rPh>
    <rPh sb="25" eb="26">
      <t>ウエ</t>
    </rPh>
    <rPh sb="27" eb="30">
      <t>キギョウグン</t>
    </rPh>
    <rPh sb="31" eb="33">
      <t>ヒカク</t>
    </rPh>
    <rPh sb="38" eb="40">
      <t>ニンイ</t>
    </rPh>
    <rPh sb="41" eb="43">
      <t>シテイ</t>
    </rPh>
    <rPh sb="43" eb="45">
      <t>キギョウ</t>
    </rPh>
    <rPh sb="45" eb="46">
      <t>グン</t>
    </rPh>
    <rPh sb="47" eb="49">
      <t>ヒカク</t>
    </rPh>
    <phoneticPr fontId="3"/>
  </si>
  <si>
    <t>【スタンダードレポートについて】</t>
    <phoneticPr fontId="3"/>
  </si>
  <si>
    <t>SDGs経営  2026 スタンダードレポートの購入申込みにあたり、下記「サービス利用規約」「ロゴ利用規約」
「個人情報の取扱いについて」にご同意いただく必要がございます。ご同意いただける場合は、☑印をつけてください。</t>
    <rPh sb="24" eb="26">
      <t>コウニュウ</t>
    </rPh>
    <rPh sb="26" eb="28">
      <t>モウシコ</t>
    </rPh>
    <rPh sb="34" eb="36">
      <t>カキ</t>
    </rPh>
    <rPh sb="41" eb="43">
      <t>リヨウ</t>
    </rPh>
    <rPh sb="43" eb="45">
      <t>キヤク</t>
    </rPh>
    <rPh sb="56" eb="58">
      <t>コジン</t>
    </rPh>
    <rPh sb="58" eb="60">
      <t>ジョウホウ</t>
    </rPh>
    <phoneticPr fontId="3"/>
  </si>
  <si>
    <t>　　下記「サービス利用規約」「ロゴ利用規約」「個人情報の取扱いについて」に同意します。</t>
    <rPh sb="2" eb="4">
      <t>カキ</t>
    </rPh>
    <rPh sb="9" eb="11">
      <t>リヨウ</t>
    </rPh>
    <rPh sb="11" eb="13">
      <t>キヤク</t>
    </rPh>
    <rPh sb="23" eb="25">
      <t>コジン</t>
    </rPh>
    <rPh sb="25" eb="27">
      <t>ジョウホウ</t>
    </rPh>
    <rPh sb="28" eb="30">
      <t>トリアツカ</t>
    </rPh>
    <rPh sb="37" eb="39">
      <t>ドウイ</t>
    </rPh>
    <phoneticPr fontId="3"/>
  </si>
  <si>
    <t>※比較対象の企業につきましては後日別途お伺いいたします</t>
    <phoneticPr fontId="3"/>
  </si>
  <si>
    <t>　75万円</t>
    <phoneticPr fontId="3"/>
  </si>
  <si>
    <t>　95万円</t>
    <phoneticPr fontId="3"/>
  </si>
  <si>
    <t>　125万円</t>
    <phoneticPr fontId="3"/>
  </si>
  <si>
    <t>スタンダードレポート　</t>
    <phoneticPr fontId="3"/>
  </si>
  <si>
    <t>26万円</t>
    <phoneticPr fontId="3"/>
  </si>
  <si>
    <t>アドバンスレポート</t>
    <phoneticPr fontId="3"/>
  </si>
  <si>
    <t>プレミアムレポート</t>
    <phoneticPr fontId="3"/>
  </si>
  <si>
    <t>サステナビリティ情報開示支援サービス</t>
    <rPh sb="8" eb="10">
      <t>ジョウホウ</t>
    </rPh>
    <rPh sb="10" eb="12">
      <t>カイジ</t>
    </rPh>
    <rPh sb="12" eb="14">
      <t>シエン</t>
    </rPh>
    <phoneticPr fontId="3"/>
  </si>
  <si>
    <t>SDGs経営 分析レポートの購入申込みにあたり、下記「サービス利用規約」「報告会における禁止事項」「ロゴ利用規約」
「個人情報の取扱いについて」にご同意いただく必要がございます。ご同意いただける場合は、☑印をつけてください。</t>
    <rPh sb="7" eb="9">
      <t>ブンセキ</t>
    </rPh>
    <rPh sb="14" eb="16">
      <t>コウニュウ</t>
    </rPh>
    <rPh sb="16" eb="18">
      <t>モウシコ</t>
    </rPh>
    <rPh sb="24" eb="26">
      <t>カキ</t>
    </rPh>
    <rPh sb="31" eb="33">
      <t>リヨウ</t>
    </rPh>
    <rPh sb="33" eb="35">
      <t>キヤク</t>
    </rPh>
    <rPh sb="59" eb="61">
      <t>コジン</t>
    </rPh>
    <rPh sb="61" eb="63">
      <t>ジョウホウ</t>
    </rPh>
    <phoneticPr fontId="3"/>
  </si>
  <si>
    <t>　　下記「サービス利用規約」「報告会における禁止事項」「ロゴ利用規約」「個人情報の取扱いについて」に同意します。</t>
    <rPh sb="2" eb="4">
      <t>カキ</t>
    </rPh>
    <rPh sb="9" eb="11">
      <t>リヨウ</t>
    </rPh>
    <rPh sb="11" eb="13">
      <t>キヤク</t>
    </rPh>
    <rPh sb="36" eb="38">
      <t>コジン</t>
    </rPh>
    <rPh sb="38" eb="40">
      <t>ジョウホウ</t>
    </rPh>
    <rPh sb="41" eb="43">
      <t>トリアツカ</t>
    </rPh>
    <rPh sb="50" eb="52">
      <t>ドウイ</t>
    </rPh>
    <phoneticPr fontId="3"/>
  </si>
  <si>
    <t>・購入者には、本規約に定める範囲内における本サービスの非独占的な利用権のみが付与されます。</t>
    <phoneticPr fontId="3"/>
  </si>
  <si>
    <t>・購入者は本サービスまたは本規約に基づく利用権を第三者に譲渡、転貸、再許諾することはできません。</t>
    <phoneticPr fontId="3"/>
  </si>
  <si>
    <t>＜ロゴ利用規約＞</t>
    <rPh sb="3" eb="5">
      <t>リヨウ</t>
    </rPh>
    <rPh sb="5" eb="7">
      <t>キヤク</t>
    </rPh>
    <phoneticPr fontId="3"/>
  </si>
  <si>
    <t>・ご入力いただいた個人情報は、株式会社日経リサーチが取得・管理します。</t>
    <phoneticPr fontId="3"/>
  </si>
  <si>
    <t>「スタンダードレポート」、「アドバンスレポート」、「プレミアムレポート」、「サステナビリティ情報開示支援サービス」は同時に申込できません</t>
    <rPh sb="58" eb="60">
      <t>ドウジ</t>
    </rPh>
    <rPh sb="61" eb="63">
      <t>モウシコミ</t>
    </rPh>
    <phoneticPr fontId="3"/>
  </si>
  <si>
    <t>　【報告会について】</t>
    <rPh sb="2" eb="5">
      <t>ホウコクカイ</t>
    </rPh>
    <phoneticPr fontId="3"/>
  </si>
  <si>
    <t>　　　✔オンラインで60～90分（Q&amp;Aも含む）</t>
    <rPh sb="15" eb="16">
      <t>プン</t>
    </rPh>
    <rPh sb="21" eb="22">
      <t>フク</t>
    </rPh>
    <phoneticPr fontId="3"/>
  </si>
  <si>
    <t>　　　✔訪問での説明も可能です。首都圏外の場合は別途交通費をいただきます。</t>
    <rPh sb="4" eb="6">
      <t>ホウモン</t>
    </rPh>
    <rPh sb="8" eb="10">
      <t>セツメイ</t>
    </rPh>
    <rPh sb="11" eb="13">
      <t>カノウ</t>
    </rPh>
    <phoneticPr fontId="3"/>
  </si>
  <si>
    <t>　　　✔レポートのご納品日から10営業日後以降で調整させていただきます。</t>
    <rPh sb="10" eb="12">
      <t>ノウヒン</t>
    </rPh>
    <rPh sb="12" eb="13">
      <t>ビ</t>
    </rPh>
    <rPh sb="17" eb="20">
      <t>エイギョウビ</t>
    </rPh>
    <rPh sb="20" eb="21">
      <t>ゴ</t>
    </rPh>
    <rPh sb="21" eb="23">
      <t>イコウ</t>
    </rPh>
    <rPh sb="24" eb="26">
      <t>チョウセイ</t>
    </rPh>
    <phoneticPr fontId="3"/>
  </si>
  <si>
    <t>　【指定企業追加パターンについて】</t>
    <rPh sb="2" eb="4">
      <t>シテイ</t>
    </rPh>
    <rPh sb="4" eb="6">
      <t>キギョウ</t>
    </rPh>
    <rPh sb="6" eb="8">
      <t>ツイカ</t>
    </rPh>
    <phoneticPr fontId="3"/>
  </si>
  <si>
    <t>　　　✔レポートの比較対象の指定企業グループを2グループに増やすことができます。</t>
    <rPh sb="9" eb="13">
      <t>ヒカクタイショウ</t>
    </rPh>
    <rPh sb="14" eb="16">
      <t>シテイ</t>
    </rPh>
    <rPh sb="16" eb="18">
      <t>キギョウ</t>
    </rPh>
    <rPh sb="29" eb="30">
      <t>フ</t>
    </rPh>
    <phoneticPr fontId="3"/>
  </si>
  <si>
    <t>　　　✔指定企業の選択方法によっては、お受けできない場合がございます。</t>
    <rPh sb="4" eb="6">
      <t>シテイ</t>
    </rPh>
    <rPh sb="6" eb="8">
      <t>キギョウ</t>
    </rPh>
    <rPh sb="9" eb="11">
      <t>センタク</t>
    </rPh>
    <rPh sb="11" eb="13">
      <t>ホウホウ</t>
    </rPh>
    <rPh sb="20" eb="21">
      <t>ウ</t>
    </rPh>
    <rPh sb="26" eb="28">
      <t>バアイ</t>
    </rPh>
    <phoneticPr fontId="3"/>
  </si>
  <si>
    <t>　【新規測定について】</t>
    <rPh sb="2" eb="4">
      <t>シンキ</t>
    </rPh>
    <rPh sb="4" eb="6">
      <t>ソクテイ</t>
    </rPh>
    <phoneticPr fontId="3"/>
  </si>
  <si>
    <t>　　　　申し込み後に調査票をお送りします。そちらにご回答いただいた後、分析レポートを作成します。</t>
    <rPh sb="4" eb="5">
      <t>モウ</t>
    </rPh>
    <rPh sb="6" eb="7">
      <t>コ</t>
    </rPh>
    <rPh sb="8" eb="9">
      <t>ゴ</t>
    </rPh>
    <rPh sb="10" eb="13">
      <t>チョウサヒョウ</t>
    </rPh>
    <rPh sb="15" eb="16">
      <t>オク</t>
    </rPh>
    <rPh sb="26" eb="28">
      <t>カイトウ</t>
    </rPh>
    <rPh sb="33" eb="34">
      <t>ゴ</t>
    </rPh>
    <rPh sb="42" eb="44">
      <t>サクセイ</t>
    </rPh>
    <phoneticPr fontId="3"/>
  </si>
  <si>
    <t>　　　✔貴社のグループ会社など、調査対象となっていない企業でも申し込み可能です。</t>
    <rPh sb="4" eb="6">
      <t>キシャ</t>
    </rPh>
    <rPh sb="11" eb="13">
      <t>ガイシャ</t>
    </rPh>
    <rPh sb="16" eb="18">
      <t>チョウサ</t>
    </rPh>
    <rPh sb="18" eb="20">
      <t>タイショウ</t>
    </rPh>
    <rPh sb="27" eb="29">
      <t>キギョウ</t>
    </rPh>
    <rPh sb="31" eb="32">
      <t>モウ</t>
    </rPh>
    <rPh sb="33" eb="34">
      <t>コ</t>
    </rPh>
    <rPh sb="35" eb="37">
      <t>カノウ</t>
    </rPh>
    <phoneticPr fontId="3"/>
  </si>
  <si>
    <t>　　　✔レポートの内容についてご説明をいたします。</t>
    <rPh sb="9" eb="11">
      <t>ナイヨウ</t>
    </rPh>
    <rPh sb="16" eb="18">
      <t>セツメイ</t>
    </rPh>
    <phoneticPr fontId="3"/>
  </si>
  <si>
    <t>　　　✔今年度のサステナブル総合調査にご回答頂いていない場合、まず調査にご回答頂く必要があります。</t>
    <rPh sb="4" eb="7">
      <t>コンネンド</t>
    </rPh>
    <rPh sb="14" eb="18">
      <t>ソウゴウチョウサ</t>
    </rPh>
    <rPh sb="20" eb="22">
      <t>カイトウ</t>
    </rPh>
    <rPh sb="22" eb="23">
      <t>イタダ</t>
    </rPh>
    <rPh sb="28" eb="30">
      <t>バアイ</t>
    </rPh>
    <rPh sb="33" eb="35">
      <t>チョウサ</t>
    </rPh>
    <rPh sb="37" eb="39">
      <t>カイトウ</t>
    </rPh>
    <rPh sb="39" eb="40">
      <t>イタダ</t>
    </rPh>
    <rPh sb="41" eb="43">
      <t>ヒツヨウ</t>
    </rPh>
    <phoneticPr fontId="3"/>
  </si>
  <si>
    <t>30万円/回</t>
    <phoneticPr fontId="3"/>
  </si>
  <si>
    <t>新規測定　</t>
    <rPh sb="0" eb="4">
      <t>シンキソクテイ</t>
    </rPh>
    <phoneticPr fontId="3"/>
  </si>
  <si>
    <t>20万円</t>
    <phoneticPr fontId="3"/>
  </si>
  <si>
    <t>指定企業の追加　</t>
    <rPh sb="0" eb="4">
      <t>シテイキギョウ</t>
    </rPh>
    <rPh sb="5" eb="7">
      <t>ツイカ</t>
    </rPh>
    <phoneticPr fontId="3"/>
  </si>
  <si>
    <t>ロゴマーク不要　</t>
    <rPh sb="5" eb="7">
      <t>フヨウ</t>
    </rPh>
    <phoneticPr fontId="3"/>
  </si>
  <si>
    <t>15万円の減額</t>
    <phoneticPr fontId="3"/>
  </si>
  <si>
    <t>オプションは「アドバンスレポート」「プレミアムレポート」「サステナビリティ情報開示支援サービス」のいずれかとセットでお申し込みください　</t>
    <rPh sb="59" eb="60">
      <t>モウ</t>
    </rPh>
    <rPh sb="61" eb="62">
      <t>コ</t>
    </rPh>
    <phoneticPr fontId="3"/>
  </si>
  <si>
    <t>　【各サービスについて】</t>
    <rPh sb="2" eb="3">
      <t>カク</t>
    </rPh>
    <phoneticPr fontId="3"/>
  </si>
  <si>
    <t>「スタンダードレポート」、「プレミアムレポート」、「人的資本情報開示支援サービス」は同時に申込できません</t>
    <rPh sb="42" eb="44">
      <t>ドウジ</t>
    </rPh>
    <rPh sb="45" eb="47">
      <t>モウシコミ</t>
    </rPh>
    <phoneticPr fontId="3"/>
  </si>
  <si>
    <t>・ご購入者情報に含まれる個人情報について、ご本人またはその代理人から、利用目的の通知・開示・訂正等
（内容の訂正、追加または削除）および利用停止等の求めがあれば、当社はこれに遅滞なく対応します。
　当社窓口（https://www.nikkei-r.co.jp/contact_privacy/）までお申し出下さい。</t>
    <rPh sb="29" eb="32">
      <t>ダイリニン</t>
    </rPh>
    <rPh sb="46" eb="48">
      <t>テイセイ</t>
    </rPh>
    <rPh sb="48" eb="49">
      <t>トウ</t>
    </rPh>
    <rPh sb="54" eb="56">
      <t>テイセイ</t>
    </rPh>
    <rPh sb="57" eb="59">
      <t>ツイカ</t>
    </rPh>
    <rPh sb="62" eb="64">
      <t>サクジョ</t>
    </rPh>
    <rPh sb="68" eb="70">
      <t>リヨウ</t>
    </rPh>
    <rPh sb="70" eb="72">
      <t>テイシ</t>
    </rPh>
    <rPh sb="72" eb="73">
      <t>トウ</t>
    </rPh>
    <rPh sb="74" eb="75">
      <t>モト</t>
    </rPh>
    <rPh sb="81" eb="83">
      <t>トウシャ</t>
    </rPh>
    <rPh sb="87" eb="89">
      <t>チタイ</t>
    </rPh>
    <rPh sb="91" eb="93">
      <t>タイオウ</t>
    </rPh>
    <rPh sb="101" eb="103">
      <t>マドグチ</t>
    </rPh>
    <rPh sb="151" eb="152">
      <t>モウ</t>
    </rPh>
    <rPh sb="153" eb="154">
      <t>デ</t>
    </rPh>
    <rPh sb="154" eb="155">
      <t>クダ</t>
    </rPh>
    <phoneticPr fontId="3"/>
  </si>
  <si>
    <r>
      <t>　</t>
    </r>
    <r>
      <rPr>
        <b/>
        <sz val="20"/>
        <color theme="0"/>
        <rFont val="Meiryo UI"/>
        <family val="3"/>
        <charset val="128"/>
      </rPr>
      <t>SDGs経営　2026　スタンダードレポート 購入申込書　　　　　　　</t>
    </r>
    <rPh sb="24" eb="26">
      <t>コウニュウ</t>
    </rPh>
    <phoneticPr fontId="3"/>
  </si>
  <si>
    <r>
      <t>　</t>
    </r>
    <r>
      <rPr>
        <b/>
        <sz val="20"/>
        <color theme="0"/>
        <rFont val="Meiryo UI"/>
        <family val="3"/>
        <charset val="128"/>
      </rPr>
      <t>SDGs経営 2026 分析レポート　購入申込書　　　　　　　</t>
    </r>
    <rPh sb="13" eb="15">
      <t>ブンセキ</t>
    </rPh>
    <rPh sb="20" eb="22">
      <t>コウニュウ</t>
    </rPh>
    <phoneticPr fontId="3"/>
  </si>
  <si>
    <t>・日経は本レポートの販売・受付業務を株式会社日経リサーチ（以下「日経リサーチ」）に委託しています。日経リサーチは本レポートの販売事務局としてご購入者に本レポートをご提供します。</t>
    <rPh sb="1" eb="3">
      <t>ニッケイ</t>
    </rPh>
    <rPh sb="4" eb="5">
      <t>ホン</t>
    </rPh>
    <rPh sb="10" eb="12">
      <t>ハンバイ</t>
    </rPh>
    <rPh sb="13" eb="17">
      <t>ウケツケギョウム</t>
    </rPh>
    <rPh sb="41" eb="43">
      <t>イタク</t>
    </rPh>
    <rPh sb="56" eb="57">
      <t>ホン</t>
    </rPh>
    <rPh sb="62" eb="67">
      <t>ハンバイジムキョク</t>
    </rPh>
    <rPh sb="71" eb="74">
      <t>コウニュウシャ</t>
    </rPh>
    <rPh sb="75" eb="76">
      <t>ホン</t>
    </rPh>
    <rPh sb="82" eb="84">
      <t>テイキョウ</t>
    </rPh>
    <phoneticPr fontId="3"/>
  </si>
  <si>
    <t>・ご購入者は、本規約に定める範囲内における本レポートの非独占的な利用権のみが付与されます。</t>
    <rPh sb="2" eb="5">
      <t>コウニュウシャ</t>
    </rPh>
    <phoneticPr fontId="3"/>
  </si>
  <si>
    <t>・ご購入者は、本レポートまたは本規約に基づく利用権を第三者に譲渡、転貸、再許諾することはできません。</t>
    <rPh sb="7" eb="8">
      <t>ホン</t>
    </rPh>
    <phoneticPr fontId="3"/>
  </si>
  <si>
    <t>・本レポートに含まれる情報の利用、社内共有（電子ファイルの社内サーバーへの格納による共有を含む）および公表は、ご購入者およびグループ会社内に限ります。それ以外の第三者（グループ外企業、業務委託先等）への提供、共有、複製、公表および転載は一切禁止します。</t>
    <phoneticPr fontId="3"/>
  </si>
  <si>
    <t>・ロゴマークに関する知的財産権は日経に帰属し、ご購入者には本規約で定める範囲での利用権のみが付与されます。</t>
    <rPh sb="16" eb="18">
      <t>ニッケイ</t>
    </rPh>
    <phoneticPr fontId="3"/>
  </si>
  <si>
    <t>・ロゴマークを自社Webサイトや統合報告書等への掲載などでご利用になる場合は、掲載媒体および掲載内容を事前に販売事務局（日経リサーチ内）までご連絡ください。</t>
    <rPh sb="54" eb="59">
      <t>ハンバイジムキョク</t>
    </rPh>
    <rPh sb="60" eb="62">
      <t>ニッケイ</t>
    </rPh>
    <rPh sb="66" eb="67">
      <t>ナイ</t>
    </rPh>
    <phoneticPr fontId="3"/>
  </si>
  <si>
    <t>・お送りいただいた掲載内容については、ロゴ使用事例として日経および販売事務局の日経リサーチのウェブページなどで紹介・掲載させていただく場合がございます。</t>
    <rPh sb="2" eb="3">
      <t>オク</t>
    </rPh>
    <rPh sb="9" eb="11">
      <t>ケイサイ</t>
    </rPh>
    <rPh sb="11" eb="13">
      <t>ナイヨウ</t>
    </rPh>
    <rPh sb="21" eb="23">
      <t>シヨウ</t>
    </rPh>
    <rPh sb="23" eb="25">
      <t>ジレイ</t>
    </rPh>
    <rPh sb="28" eb="30">
      <t>ニッケイ</t>
    </rPh>
    <rPh sb="33" eb="38">
      <t>ハンバイジムキョク</t>
    </rPh>
    <rPh sb="58" eb="60">
      <t>ケイサイ</t>
    </rPh>
    <phoneticPr fontId="2"/>
  </si>
  <si>
    <t>・評価結果を社外へ公開する際は、紙面等で一般公開されている範囲（総合評価の★の数、分野別評価（A+等））にとどめ、具体数値（偏差値等）の公表はお控えください。</t>
    <phoneticPr fontId="3"/>
  </si>
  <si>
    <t>・ご記入いただいたお名前、会社名、部署名、住所、電話番号及びメールアドレス等の個人情報（以下「個人情報」）は日経プライバシーポリシー（https://www.nikkei.com/lounge/privacy/privacy.html）に従い、本レポートの納品および請求業務のほか、商品に関するヒアリングや、関連商品・サービス・セミナーのご案内の目的で取り扱います。なお、本申込の受付け、商品の発送、請求およびお問い合わせ対応等は、販売事務局の日経リサーチが実施します。</t>
    <rPh sb="170" eb="172">
      <t>アンナイ</t>
    </rPh>
    <rPh sb="173" eb="175">
      <t>モクテキ</t>
    </rPh>
    <rPh sb="216" eb="221">
      <t>ハンバイジムキョク</t>
    </rPh>
    <phoneticPr fontId="3"/>
  </si>
  <si>
    <t>日経サステナブル総合調査2026 調査レポート･評価ロゴマーク　事務局（日経リサーチ内）</t>
    <rPh sb="36" eb="38">
      <t>ニッケイ</t>
    </rPh>
    <rPh sb="42" eb="43">
      <t>ナイ</t>
    </rPh>
    <phoneticPr fontId="3"/>
  </si>
  <si>
    <t>・記載いただいた個人情報は、日経から日経リサーチに提供します。提供後は日経リサーチの責任において管理・利用されます。日経リサーチは個人情報を、製品に関するヒアリング、同趣旨の日経リサーチの商品・サービスのご案内などに利用します。</t>
    <rPh sb="1" eb="3">
      <t>キサイ</t>
    </rPh>
    <phoneticPr fontId="3"/>
  </si>
  <si>
    <t>・「SDGs経営 分析レポート」（「アドバンスレポート」「プレミアムレポート」および「サステナビリティ情報開示支援サービス」を含み、以下「本サービス」といいます）に関する著作権その他の知的財産権は、日経リサーチ（以下「当社」といいます）または日本経済新聞社に帰属します。</t>
    <rPh sb="9" eb="11">
      <t>ブンセキ</t>
    </rPh>
    <phoneticPr fontId="3"/>
  </si>
  <si>
    <t>・本レポートに含まれる情報の利用、社内共有（電子ファイルの社内サーバーへの格納による共有を含む）および公表は、購入者およびグループ会社内に限ります。それ以外の第三者への提供、共有、複製、公表および転載は一切禁止します。</t>
    <phoneticPr fontId="3"/>
  </si>
  <si>
    <t>＜報告会における禁止事項＞</t>
    <rPh sb="1" eb="4">
      <t>ホウコクカイ</t>
    </rPh>
    <rPh sb="8" eb="12">
      <t>キンシジコウ</t>
    </rPh>
    <phoneticPr fontId="3"/>
  </si>
  <si>
    <t>・当社に無断で、本サービスに伴う報告会等の録画・録音を行うことを禁止します。</t>
    <phoneticPr fontId="3"/>
  </si>
  <si>
    <t>・社内での共有目的等で録画・録音を行う必要がある場合は、必ず事前に当社までご相談・ご確認ください。</t>
    <phoneticPr fontId="3"/>
  </si>
  <si>
    <t>・ロゴマークに関する知的財産権は日本経済新聞社に帰属し、購入者には本規約で定める範囲での利用権のみが付与されます。</t>
    <phoneticPr fontId="3"/>
  </si>
  <si>
    <t>・ロゴマークを自社Webサイトや統合報告書等への掲載などでご利用になる場合は、掲載媒体および掲載内容を事前に当社までご連絡ください。</t>
    <rPh sb="54" eb="56">
      <t>トウシャ</t>
    </rPh>
    <phoneticPr fontId="3"/>
  </si>
  <si>
    <t>・お送りいただいた掲載内容（ロゴ使用事例）は、日本経済新聞社および当社のウェブサイト等で紹介・掲載させていただく場合があります。</t>
    <phoneticPr fontId="3"/>
  </si>
  <si>
    <t>・お預かりした個人情報は、本プログラムの納品および請求業務のほか、商品に関するヒアリングや、当社および日本経済新聞社グループの関連商品・サービス・セミナー等のご案内に利用します。利用する個人情報は、会社名、部署名、ご回答者名、住所、電話番号及びメールアドレスです。</t>
    <phoneticPr fontId="3"/>
  </si>
  <si>
    <t>TEL：03-5296-5198　　　FAX：03-5296-5140</t>
    <phoneticPr fontId="3"/>
  </si>
  <si>
    <t>E-mail：n_sdgs@nikkei-r.co.jp</t>
    <phoneticPr fontId="3"/>
  </si>
  <si>
    <t>日経サステナブル総合調査2026 調査レポート･評価ロゴマーク　事務局</t>
    <rPh sb="0" eb="2">
      <t>ニッケイ</t>
    </rPh>
    <rPh sb="8" eb="10">
      <t>ソウゴウ</t>
    </rPh>
    <rPh sb="10" eb="12">
      <t>チョウサ</t>
    </rPh>
    <rPh sb="17" eb="19">
      <t>チョウサ</t>
    </rPh>
    <rPh sb="24" eb="26">
      <t>ヒョウカ</t>
    </rPh>
    <rPh sb="32" eb="34">
      <t>ジムキョク</t>
    </rPh>
    <phoneticPr fontId="3"/>
  </si>
  <si>
    <t>・SDGs経営 2026 スタンダードレポート（以下「本レポート」といいます）に関する著作権その他の知的財産権は株式会社日本経済新聞社（以下「日経」）に帰属し、ご購入者には本レポートの利用権のみが付与されます。</t>
    <rPh sb="24" eb="26">
      <t>イカ</t>
    </rPh>
    <rPh sb="27" eb="28">
      <t>ホン</t>
    </rPh>
    <rPh sb="40" eb="41">
      <t>カン</t>
    </rPh>
    <rPh sb="43" eb="46">
      <t>チョサクケン</t>
    </rPh>
    <rPh sb="48" eb="49">
      <t>ホカ</t>
    </rPh>
    <rPh sb="50" eb="52">
      <t>チテキ</t>
    </rPh>
    <rPh sb="52" eb="54">
      <t>ザイサン</t>
    </rPh>
    <rPh sb="60" eb="67">
      <t>ニホンケイザイシンブンシャ</t>
    </rPh>
    <rPh sb="68" eb="70">
      <t>イカ</t>
    </rPh>
    <rPh sb="71" eb="73">
      <t>ニッケイ</t>
    </rPh>
    <rPh sb="76" eb="78">
      <t>キゾク</t>
    </rPh>
    <rPh sb="81" eb="84">
      <t>コウニュウシャ</t>
    </rPh>
    <rPh sb="86" eb="87">
      <t>ホン</t>
    </rPh>
    <rPh sb="92" eb="94">
      <t>リヨウ</t>
    </rPh>
    <rPh sb="94" eb="95">
      <t>ケン</t>
    </rPh>
    <rPh sb="98" eb="100">
      <t>フヨ</t>
    </rPh>
    <phoneticPr fontId="3"/>
  </si>
  <si>
    <t>報告会</t>
    <rPh sb="0" eb="3">
      <t>ホウコクカイ</t>
    </rPh>
    <phoneticPr fontId="3"/>
  </si>
  <si>
    <t>・ロゴと併せてご提供する「日経サステナブル総合調査2026」ロゴガイドラインの内容を遵守してご使用ください。</t>
    <rPh sb="13" eb="15">
      <t>ニッケイ</t>
    </rPh>
    <rPh sb="23" eb="25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</si>
</sst>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b/>
      <sz val="14"/>
      <name val="Meiryo UI"/>
      <family val="3"/>
      <charset val="128"/>
    </font>
    <font>
      <sz val="14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sz val="14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20"/>
      <color theme="0"/>
      <name val="Meiryo UI"/>
      <family val="3"/>
      <charset val="128"/>
    </font>
    <font>
      <b/>
      <sz val="20"/>
      <color theme="0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ＭＳ Ｐゴシック"/>
      <family val="2"/>
      <charset val="128"/>
      <scheme val="minor"/>
    </font>
    <font>
      <b/>
      <sz val="10"/>
      <name val="Meiryo UI"/>
      <family val="3"/>
      <charset val="128"/>
    </font>
    <font>
      <b/>
      <sz val="11"/>
      <name val="Meiryo UI"/>
      <family val="3"/>
      <charset val="128"/>
    </font>
    <font>
      <sz val="12"/>
      <name val="ＭＳ Ｐゴシック"/>
      <family val="2"/>
      <charset val="128"/>
      <scheme val="minor"/>
    </font>
    <font>
      <b/>
      <sz val="14"/>
      <name val="HGP創英角ｺﾞｼｯｸUB"/>
      <family val="3"/>
      <charset val="128"/>
    </font>
    <font>
      <b/>
      <sz val="14"/>
      <color rgb="FFFF0000"/>
      <name val="HGP創英角ｺﾞｼｯｸUB"/>
      <family val="3"/>
      <charset val="128"/>
    </font>
    <font>
      <sz val="20"/>
      <color rgb="FFFF0000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11"/>
      <color rgb="FFFF000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8"/>
      <color rgb="FFFF000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sz val="12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/>
    <xf numFmtId="0" fontId="7" fillId="0" borderId="0">
      <alignment vertical="center"/>
    </xf>
  </cellStyleXfs>
  <cellXfs count="157">
    <xf numFmtId="0" fontId="0" fillId="0" borderId="0" xfId="0">
      <alignment vertical="center"/>
    </xf>
    <xf numFmtId="0" fontId="4" fillId="3" borderId="0" xfId="0" applyFont="1" applyFill="1">
      <alignment vertical="center"/>
    </xf>
    <xf numFmtId="0" fontId="8" fillId="0" borderId="0" xfId="0" applyFont="1">
      <alignment vertical="center"/>
    </xf>
    <xf numFmtId="0" fontId="10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11" fillId="0" borderId="0" xfId="0" applyFont="1">
      <alignment vertical="center"/>
    </xf>
    <xf numFmtId="0" fontId="9" fillId="2" borderId="0" xfId="0" applyFont="1" applyFill="1">
      <alignment vertical="center"/>
    </xf>
    <xf numFmtId="0" fontId="14" fillId="0" borderId="0" xfId="0" applyFont="1" applyAlignment="1">
      <alignment vertical="top"/>
    </xf>
    <xf numFmtId="0" fontId="17" fillId="2" borderId="0" xfId="0" applyFont="1" applyFill="1" applyAlignment="1">
      <alignment horizontal="right" vertical="center"/>
    </xf>
    <xf numFmtId="0" fontId="9" fillId="2" borderId="2" xfId="0" applyFont="1" applyFill="1" applyBorder="1">
      <alignment vertical="center"/>
    </xf>
    <xf numFmtId="0" fontId="9" fillId="2" borderId="3" xfId="0" applyFont="1" applyFill="1" applyBorder="1">
      <alignment vertical="center"/>
    </xf>
    <xf numFmtId="0" fontId="9" fillId="2" borderId="0" xfId="2" applyFont="1" applyFill="1" applyAlignment="1">
      <alignment horizontal="left" vertical="center"/>
    </xf>
    <xf numFmtId="0" fontId="8" fillId="2" borderId="15" xfId="0" applyFont="1" applyFill="1" applyBorder="1">
      <alignment vertical="center"/>
    </xf>
    <xf numFmtId="0" fontId="8" fillId="2" borderId="16" xfId="0" applyFont="1" applyFill="1" applyBorder="1">
      <alignment vertical="center"/>
    </xf>
    <xf numFmtId="0" fontId="14" fillId="2" borderId="0" xfId="0" applyFont="1" applyFill="1">
      <alignment vertical="center"/>
    </xf>
    <xf numFmtId="0" fontId="12" fillId="2" borderId="0" xfId="0" applyFont="1" applyFill="1" applyAlignment="1">
      <alignment horizontal="left" vertical="center"/>
    </xf>
    <xf numFmtId="0" fontId="18" fillId="3" borderId="0" xfId="0" applyFont="1" applyFill="1">
      <alignment vertical="center"/>
    </xf>
    <xf numFmtId="0" fontId="19" fillId="3" borderId="0" xfId="0" applyFont="1" applyFill="1">
      <alignment vertical="center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12" fillId="2" borderId="0" xfId="0" applyFont="1" applyFill="1">
      <alignment vertical="center"/>
    </xf>
    <xf numFmtId="0" fontId="13" fillId="0" borderId="0" xfId="0" applyFont="1">
      <alignment vertical="center"/>
    </xf>
    <xf numFmtId="0" fontId="8" fillId="0" borderId="18" xfId="0" applyFont="1" applyBorder="1">
      <alignment vertical="center"/>
    </xf>
    <xf numFmtId="0" fontId="9" fillId="2" borderId="3" xfId="0" applyFont="1" applyFill="1" applyBorder="1" applyAlignment="1">
      <alignment horizontal="right" vertical="center"/>
    </xf>
    <xf numFmtId="0" fontId="9" fillId="2" borderId="22" xfId="0" applyFont="1" applyFill="1" applyBorder="1">
      <alignment vertical="center"/>
    </xf>
    <xf numFmtId="0" fontId="20" fillId="3" borderId="0" xfId="0" applyFont="1" applyFill="1">
      <alignment vertical="center"/>
    </xf>
    <xf numFmtId="0" fontId="12" fillId="2" borderId="3" xfId="0" applyFont="1" applyFill="1" applyBorder="1">
      <alignment vertical="center"/>
    </xf>
    <xf numFmtId="0" fontId="12" fillId="2" borderId="4" xfId="0" applyFont="1" applyFill="1" applyBorder="1">
      <alignment vertical="center"/>
    </xf>
    <xf numFmtId="0" fontId="21" fillId="2" borderId="0" xfId="0" applyFont="1" applyFill="1">
      <alignment vertical="center"/>
    </xf>
    <xf numFmtId="0" fontId="11" fillId="2" borderId="3" xfId="0" applyFont="1" applyFill="1" applyBorder="1">
      <alignment vertical="center"/>
    </xf>
    <xf numFmtId="0" fontId="11" fillId="2" borderId="3" xfId="0" applyFont="1" applyFill="1" applyBorder="1" applyAlignment="1">
      <alignment horizontal="right" vertical="center"/>
    </xf>
    <xf numFmtId="0" fontId="11" fillId="2" borderId="14" xfId="0" applyFont="1" applyFill="1" applyBorder="1">
      <alignment vertical="center"/>
    </xf>
    <xf numFmtId="0" fontId="11" fillId="0" borderId="17" xfId="0" applyFont="1" applyBorder="1">
      <alignment vertical="center"/>
    </xf>
    <xf numFmtId="0" fontId="4" fillId="0" borderId="0" xfId="0" applyFont="1">
      <alignment vertical="center"/>
    </xf>
    <xf numFmtId="0" fontId="4" fillId="0" borderId="18" xfId="0" applyFont="1" applyBorder="1">
      <alignment vertical="center"/>
    </xf>
    <xf numFmtId="0" fontId="22" fillId="0" borderId="0" xfId="0" applyFont="1">
      <alignment vertical="center"/>
    </xf>
    <xf numFmtId="0" fontId="22" fillId="0" borderId="18" xfId="0" applyFont="1" applyBorder="1">
      <alignment vertical="center"/>
    </xf>
    <xf numFmtId="0" fontId="19" fillId="0" borderId="0" xfId="0" applyFont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22" fillId="2" borderId="0" xfId="0" applyFont="1" applyFill="1">
      <alignment vertical="center"/>
    </xf>
    <xf numFmtId="0" fontId="12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/>
    </xf>
    <xf numFmtId="0" fontId="11" fillId="0" borderId="14" xfId="0" applyFont="1" applyBorder="1">
      <alignment vertical="center"/>
    </xf>
    <xf numFmtId="0" fontId="22" fillId="0" borderId="15" xfId="0" applyFont="1" applyBorder="1">
      <alignment vertical="center"/>
    </xf>
    <xf numFmtId="0" fontId="22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11" fillId="2" borderId="17" xfId="0" applyFont="1" applyFill="1" applyBorder="1">
      <alignment vertical="center"/>
    </xf>
    <xf numFmtId="0" fontId="22" fillId="2" borderId="18" xfId="0" applyFont="1" applyFill="1" applyBorder="1">
      <alignment vertical="center"/>
    </xf>
    <xf numFmtId="0" fontId="23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right"/>
    </xf>
    <xf numFmtId="0" fontId="8" fillId="0" borderId="0" xfId="0" applyFont="1" applyProtection="1">
      <alignment vertical="center"/>
      <protection locked="0"/>
    </xf>
    <xf numFmtId="0" fontId="22" fillId="0" borderId="0" xfId="0" applyFont="1" applyProtection="1">
      <alignment vertical="center"/>
      <protection locked="0"/>
    </xf>
    <xf numFmtId="0" fontId="8" fillId="3" borderId="0" xfId="0" applyFont="1" applyFill="1">
      <alignment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18" fillId="2" borderId="0" xfId="0" applyFont="1" applyFill="1" applyAlignment="1">
      <alignment horizontal="right" vertical="center"/>
    </xf>
    <xf numFmtId="0" fontId="14" fillId="0" borderId="0" xfId="0" applyFont="1">
      <alignment vertical="center"/>
    </xf>
    <xf numFmtId="0" fontId="19" fillId="2" borderId="0" xfId="0" applyFont="1" applyFill="1">
      <alignment vertical="center"/>
    </xf>
    <xf numFmtId="0" fontId="19" fillId="0" borderId="0" xfId="0" applyFont="1">
      <alignment vertical="center"/>
    </xf>
    <xf numFmtId="0" fontId="12" fillId="0" borderId="0" xfId="0" applyFont="1">
      <alignment vertical="center"/>
    </xf>
    <xf numFmtId="0" fontId="14" fillId="2" borderId="0" xfId="0" applyFont="1" applyFill="1" applyAlignment="1">
      <alignment horizontal="right" vertical="center"/>
    </xf>
    <xf numFmtId="0" fontId="14" fillId="3" borderId="0" xfId="0" applyFont="1" applyFill="1">
      <alignment vertical="center"/>
    </xf>
    <xf numFmtId="0" fontId="18" fillId="0" borderId="0" xfId="0" applyFont="1">
      <alignment vertical="center"/>
    </xf>
    <xf numFmtId="0" fontId="24" fillId="2" borderId="0" xfId="0" applyFont="1" applyFill="1" applyAlignment="1">
      <alignment horizontal="right"/>
    </xf>
    <xf numFmtId="0" fontId="2" fillId="2" borderId="0" xfId="0" applyFont="1" applyFill="1">
      <alignment vertical="center"/>
    </xf>
    <xf numFmtId="0" fontId="25" fillId="2" borderId="0" xfId="0" applyFont="1" applyFill="1">
      <alignment vertical="center"/>
    </xf>
    <xf numFmtId="0" fontId="26" fillId="0" borderId="0" xfId="0" applyFont="1" applyAlignment="1">
      <alignment vertical="center" wrapText="1"/>
    </xf>
    <xf numFmtId="0" fontId="27" fillId="0" borderId="0" xfId="0" applyFont="1" applyAlignment="1">
      <alignment horizontal="right" vertical="center"/>
    </xf>
    <xf numFmtId="0" fontId="28" fillId="2" borderId="0" xfId="0" applyFont="1" applyFill="1">
      <alignment vertical="center"/>
    </xf>
    <xf numFmtId="0" fontId="29" fillId="2" borderId="0" xfId="0" applyFont="1" applyFill="1" applyAlignment="1">
      <alignment horizontal="right" vertical="center"/>
    </xf>
    <xf numFmtId="0" fontId="30" fillId="2" borderId="0" xfId="0" applyFont="1" applyFill="1" applyAlignment="1">
      <alignment horizontal="right" vertical="center"/>
    </xf>
    <xf numFmtId="0" fontId="31" fillId="2" borderId="0" xfId="0" applyFont="1" applyFill="1" applyAlignment="1">
      <alignment horizontal="center" vertical="top"/>
    </xf>
    <xf numFmtId="0" fontId="32" fillId="2" borderId="0" xfId="0" applyFont="1" applyFill="1" applyAlignment="1">
      <alignment horizontal="right" vertical="center"/>
    </xf>
    <xf numFmtId="0" fontId="28" fillId="2" borderId="0" xfId="0" applyFont="1" applyFill="1" applyAlignment="1">
      <alignment horizontal="right" vertical="center"/>
    </xf>
    <xf numFmtId="0" fontId="2" fillId="0" borderId="0" xfId="0" applyFont="1">
      <alignment vertical="center"/>
    </xf>
    <xf numFmtId="0" fontId="30" fillId="0" borderId="0" xfId="0" applyFont="1" applyAlignment="1">
      <alignment horizontal="right" vertical="center"/>
    </xf>
    <xf numFmtId="0" fontId="33" fillId="0" borderId="0" xfId="0" applyFont="1" applyAlignment="1">
      <alignment vertical="center" wrapText="1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2" fillId="0" borderId="0" xfId="0" applyFont="1" applyAlignment="1">
      <alignment horizontal="right" vertical="center"/>
    </xf>
    <xf numFmtId="0" fontId="35" fillId="0" borderId="0" xfId="0" applyFont="1">
      <alignment vertical="center"/>
    </xf>
    <xf numFmtId="0" fontId="31" fillId="2" borderId="0" xfId="0" applyFont="1" applyFill="1" applyAlignment="1">
      <alignment horizontal="right" vertical="center"/>
    </xf>
    <xf numFmtId="0" fontId="19" fillId="0" borderId="0" xfId="0" applyFont="1" applyProtection="1">
      <alignment vertical="center"/>
      <protection locked="0"/>
    </xf>
    <xf numFmtId="0" fontId="8" fillId="2" borderId="0" xfId="0" applyFont="1" applyFill="1" applyProtection="1">
      <alignment vertical="center"/>
      <protection locked="0"/>
    </xf>
    <xf numFmtId="0" fontId="9" fillId="6" borderId="11" xfId="0" applyFont="1" applyFill="1" applyBorder="1">
      <alignment vertical="center"/>
    </xf>
    <xf numFmtId="0" fontId="9" fillId="6" borderId="2" xfId="0" applyFont="1" applyFill="1" applyBorder="1">
      <alignment vertical="center"/>
    </xf>
    <xf numFmtId="0" fontId="12" fillId="6" borderId="11" xfId="0" applyFont="1" applyFill="1" applyBorder="1">
      <alignment vertical="center"/>
    </xf>
    <xf numFmtId="0" fontId="8" fillId="6" borderId="0" xfId="0" applyFont="1" applyFill="1" applyProtection="1">
      <alignment vertical="center"/>
      <protection locked="0"/>
    </xf>
    <xf numFmtId="0" fontId="22" fillId="6" borderId="0" xfId="0" applyFont="1" applyFill="1" applyProtection="1">
      <alignment vertical="center"/>
      <protection locked="0"/>
    </xf>
    <xf numFmtId="0" fontId="18" fillId="6" borderId="0" xfId="0" applyFont="1" applyFill="1" applyProtection="1">
      <alignment vertical="center"/>
      <protection locked="0"/>
    </xf>
    <xf numFmtId="0" fontId="19" fillId="6" borderId="0" xfId="0" applyFont="1" applyFill="1" applyProtection="1">
      <alignment vertical="center"/>
      <protection locked="0"/>
    </xf>
    <xf numFmtId="0" fontId="9" fillId="6" borderId="2" xfId="0" applyFont="1" applyFill="1" applyBorder="1">
      <alignment vertical="center"/>
    </xf>
    <xf numFmtId="0" fontId="13" fillId="6" borderId="3" xfId="0" applyFont="1" applyFill="1" applyBorder="1">
      <alignment vertical="center"/>
    </xf>
    <xf numFmtId="0" fontId="13" fillId="6" borderId="4" xfId="0" applyFont="1" applyFill="1" applyBorder="1">
      <alignment vertical="center"/>
    </xf>
    <xf numFmtId="0" fontId="10" fillId="6" borderId="2" xfId="0" applyFont="1" applyFill="1" applyBorder="1" applyAlignment="1" applyProtection="1">
      <alignment horizontal="left" vertical="center"/>
      <protection locked="0"/>
    </xf>
    <xf numFmtId="0" fontId="10" fillId="6" borderId="3" xfId="0" applyFont="1" applyFill="1" applyBorder="1" applyAlignment="1" applyProtection="1">
      <alignment horizontal="left" vertical="center"/>
      <protection locked="0"/>
    </xf>
    <xf numFmtId="0" fontId="10" fillId="6" borderId="4" xfId="0" applyFont="1" applyFill="1" applyBorder="1" applyAlignment="1" applyProtection="1">
      <alignment horizontal="left" vertical="center"/>
      <protection locked="0"/>
    </xf>
    <xf numFmtId="0" fontId="10" fillId="6" borderId="11" xfId="0" applyFont="1" applyFill="1" applyBorder="1" applyAlignment="1" applyProtection="1">
      <alignment horizontal="left" vertical="center"/>
      <protection locked="0"/>
    </xf>
    <xf numFmtId="49" fontId="10" fillId="6" borderId="11" xfId="0" applyNumberFormat="1" applyFont="1" applyFill="1" applyBorder="1" applyAlignment="1" applyProtection="1">
      <alignment horizontal="left" vertical="center"/>
      <protection locked="0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 applyProtection="1">
      <alignment horizontal="left" vertical="top" wrapText="1"/>
      <protection locked="0"/>
    </xf>
    <xf numFmtId="0" fontId="14" fillId="6" borderId="3" xfId="0" applyFont="1" applyFill="1" applyBorder="1" applyAlignment="1" applyProtection="1">
      <alignment horizontal="left" vertical="top" wrapText="1"/>
      <protection locked="0"/>
    </xf>
    <xf numFmtId="0" fontId="14" fillId="6" borderId="4" xfId="0" applyFont="1" applyFill="1" applyBorder="1" applyAlignment="1" applyProtection="1">
      <alignment horizontal="left" vertical="top" wrapText="1"/>
      <protection locked="0"/>
    </xf>
    <xf numFmtId="0" fontId="14" fillId="2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14" fillId="3" borderId="1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 applyProtection="1">
      <alignment horizontal="center" vertical="center"/>
      <protection locked="0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2" fillId="6" borderId="2" xfId="0" applyFont="1" applyFill="1" applyBorder="1" applyAlignment="1" applyProtection="1">
      <alignment horizontal="left" vertical="top" wrapText="1"/>
      <protection locked="0"/>
    </xf>
    <xf numFmtId="0" fontId="12" fillId="6" borderId="3" xfId="0" applyFont="1" applyFill="1" applyBorder="1" applyAlignment="1" applyProtection="1">
      <alignment horizontal="left" vertical="top" wrapText="1"/>
      <protection locked="0"/>
    </xf>
    <xf numFmtId="0" fontId="12" fillId="6" borderId="4" xfId="0" applyFont="1" applyFill="1" applyBorder="1" applyAlignment="1" applyProtection="1">
      <alignment horizontal="left" vertical="top" wrapText="1"/>
      <protection locked="0"/>
    </xf>
    <xf numFmtId="0" fontId="15" fillId="5" borderId="0" xfId="0" applyFont="1" applyFill="1" applyAlignment="1">
      <alignment horizontal="center" vertical="center" wrapText="1"/>
    </xf>
    <xf numFmtId="0" fontId="15" fillId="5" borderId="0" xfId="0" applyFont="1" applyFill="1" applyAlignment="1">
      <alignment horizontal="center" vertical="center"/>
    </xf>
    <xf numFmtId="38" fontId="10" fillId="2" borderId="5" xfId="1" applyFont="1" applyFill="1" applyBorder="1" applyAlignment="1" applyProtection="1">
      <alignment horizontal="center" vertical="center"/>
      <protection hidden="1"/>
    </xf>
    <xf numFmtId="38" fontId="10" fillId="2" borderId="6" xfId="1" applyFont="1" applyFill="1" applyBorder="1" applyAlignment="1" applyProtection="1">
      <alignment horizontal="center" vertical="center"/>
      <protection hidden="1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left" vertical="top" wrapText="1"/>
    </xf>
    <xf numFmtId="0" fontId="21" fillId="2" borderId="0" xfId="0" applyFont="1" applyFill="1" applyAlignment="1">
      <alignment horizontal="left" vertical="top" wrapText="1"/>
    </xf>
    <xf numFmtId="38" fontId="10" fillId="2" borderId="8" xfId="1" applyFont="1" applyFill="1" applyBorder="1" applyAlignment="1" applyProtection="1">
      <alignment horizontal="center" vertical="center"/>
      <protection hidden="1"/>
    </xf>
    <xf numFmtId="38" fontId="10" fillId="2" borderId="9" xfId="1" applyFont="1" applyFill="1" applyBorder="1" applyAlignment="1" applyProtection="1">
      <alignment horizontal="center" vertical="center"/>
      <protection hidden="1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21" fillId="6" borderId="2" xfId="0" applyFont="1" applyFill="1" applyBorder="1" applyAlignment="1">
      <alignment vertical="center" wrapText="1"/>
    </xf>
    <xf numFmtId="0" fontId="8" fillId="6" borderId="3" xfId="0" applyFont="1" applyFill="1" applyBorder="1" applyAlignment="1">
      <alignment vertical="center" wrapText="1"/>
    </xf>
    <xf numFmtId="0" fontId="8" fillId="6" borderId="4" xfId="0" applyFont="1" applyFill="1" applyBorder="1" applyAlignment="1">
      <alignment vertical="center" wrapText="1"/>
    </xf>
    <xf numFmtId="0" fontId="4" fillId="0" borderId="17" xfId="0" applyFont="1" applyBorder="1">
      <alignment vertical="center"/>
    </xf>
    <xf numFmtId="0" fontId="4" fillId="0" borderId="0" xfId="0" applyFont="1">
      <alignment vertical="center"/>
    </xf>
    <xf numFmtId="0" fontId="4" fillId="0" borderId="18" xfId="0" applyFont="1" applyBorder="1">
      <alignment vertical="center"/>
    </xf>
  </cellXfs>
  <cellStyles count="5">
    <cellStyle name="ハイパーリンク" xfId="2" builtinId="8"/>
    <cellStyle name="桁区切り" xfId="1" builtinId="6"/>
    <cellStyle name="標準" xfId="0" builtinId="0"/>
    <cellStyle name="標準 2" xfId="4" xr:uid="{00000000-0005-0000-0000-000003000000}"/>
    <cellStyle name="標準 2 2" xfId="3" xr:uid="{00000000-0005-0000-0000-000004000000}"/>
  </cellStyles>
  <dxfs count="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FFCC"/>
      <color rgb="FFEDF7F9"/>
      <color rgb="FFBEFE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N$36" lockText="1" noThreeD="1"/>
</file>

<file path=xl/ctrlProps/ctrlProp2.xml><?xml version="1.0" encoding="utf-8"?>
<formControlPr xmlns="http://schemas.microsoft.com/office/spreadsheetml/2009/9/main" objectType="CheckBox" fmlaLink="$N$7" lockText="1" noThreeD="1"/>
</file>

<file path=xl/ctrlProps/ctrlProp3.xml><?xml version="1.0" encoding="utf-8"?>
<formControlPr xmlns="http://schemas.microsoft.com/office/spreadsheetml/2009/9/main" objectType="CheckBox" fmlaLink="$N$13" lockText="1" noThreeD="1"/>
</file>

<file path=xl/ctrlProps/ctrlProp4.xml><?xml version="1.0" encoding="utf-8"?>
<formControlPr xmlns="http://schemas.microsoft.com/office/spreadsheetml/2009/9/main" objectType="CheckBox" fmlaLink="$N$14" lockText="1" noThreeD="1"/>
</file>

<file path=xl/ctrlProps/ctrlProp5.xml><?xml version="1.0" encoding="utf-8"?>
<formControlPr xmlns="http://schemas.microsoft.com/office/spreadsheetml/2009/9/main" objectType="CheckBox" fmlaLink="$N$58" lockText="1" noThreeD="1"/>
</file>

<file path=xl/ctrlProps/ctrlProp6.xml><?xml version="1.0" encoding="utf-8"?>
<formControlPr xmlns="http://schemas.microsoft.com/office/spreadsheetml/2009/9/main" objectType="CheckBox" fmlaLink="$N$15" lockText="1" noThreeD="1"/>
</file>

<file path=xl/ctrlProps/ctrlProp7.xml><?xml version="1.0" encoding="utf-8"?>
<formControlPr xmlns="http://schemas.microsoft.com/office/spreadsheetml/2009/9/main" objectType="CheckBox" fmlaLink="$N$16" lockText="1" noThreeD="1"/>
</file>

<file path=xl/ctrlProps/ctrlProp8.xml><?xml version="1.0" encoding="utf-8"?>
<formControlPr xmlns="http://schemas.microsoft.com/office/spreadsheetml/2009/9/main" objectType="CheckBox" fmlaLink="$N$7" lockText="1" noThreeD="1"/>
</file>

<file path=xl/ctrlProps/ctrlProp9.xml><?xml version="1.0" encoding="utf-8"?>
<formControlPr xmlns="http://schemas.microsoft.com/office/spreadsheetml/2009/9/main" objectType="CheckBox" fmlaLink="$N$8" lockText="1" noThreeD="1"/>
</file>

<file path=xl/ctrlProps/ctrlProp10.xml><?xml version="1.0" encoding="utf-8"?>
<formControlPr xmlns="http://schemas.microsoft.com/office/spreadsheetml/2009/9/main" objectType="CheckBox" fmlaLink="$N$9" lockText="1" noThreeD="1"/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34</xdr:row>
          <xdr:rowOff>19050</xdr:rowOff>
        </xdr:from>
        <xdr:to>
          <xdr:col>10</xdr:col>
          <xdr:colOff>781050</xdr:colOff>
          <xdr:row>36</xdr:row>
          <xdr:rowOff>76200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6</xdr:row>
          <xdr:rowOff>66675</xdr:rowOff>
        </xdr:from>
        <xdr:to>
          <xdr:col>2</xdr:col>
          <xdr:colOff>609600</xdr:colOff>
          <xdr:row>6</xdr:row>
          <xdr:rowOff>390525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12</xdr:row>
          <xdr:rowOff>57150</xdr:rowOff>
        </xdr:from>
        <xdr:to>
          <xdr:col>2</xdr:col>
          <xdr:colOff>504825</xdr:colOff>
          <xdr:row>12</xdr:row>
          <xdr:rowOff>266700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190500</xdr:colOff>
      <xdr:row>79</xdr:row>
      <xdr:rowOff>19050</xdr:rowOff>
    </xdr:from>
    <xdr:to>
      <xdr:col>16</xdr:col>
      <xdr:colOff>20864</xdr:colOff>
      <xdr:row>83</xdr:row>
      <xdr:rowOff>32496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19840575"/>
          <a:ext cx="3211739" cy="69924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13</xdr:row>
          <xdr:rowOff>57150</xdr:rowOff>
        </xdr:from>
        <xdr:to>
          <xdr:col>2</xdr:col>
          <xdr:colOff>504825</xdr:colOff>
          <xdr:row>13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56</xdr:row>
          <xdr:rowOff>19050</xdr:rowOff>
        </xdr:from>
        <xdr:to>
          <xdr:col>10</xdr:col>
          <xdr:colOff>771525</xdr:colOff>
          <xdr:row>58</xdr:row>
          <xdr:rowOff>76200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14</xdr:row>
          <xdr:rowOff>57150</xdr:rowOff>
        </xdr:from>
        <xdr:to>
          <xdr:col>2</xdr:col>
          <xdr:colOff>504825</xdr:colOff>
          <xdr:row>14</xdr:row>
          <xdr:rowOff>266700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15</xdr:row>
          <xdr:rowOff>57150</xdr:rowOff>
        </xdr:from>
        <xdr:to>
          <xdr:col>2</xdr:col>
          <xdr:colOff>504825</xdr:colOff>
          <xdr:row>15</xdr:row>
          <xdr:rowOff>266700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1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6</xdr:row>
          <xdr:rowOff>57150</xdr:rowOff>
        </xdr:from>
        <xdr:to>
          <xdr:col>2</xdr:col>
          <xdr:colOff>571500</xdr:colOff>
          <xdr:row>6</xdr:row>
          <xdr:rowOff>400050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1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7</xdr:row>
          <xdr:rowOff>38100</xdr:rowOff>
        </xdr:from>
        <xdr:to>
          <xdr:col>2</xdr:col>
          <xdr:colOff>600075</xdr:colOff>
          <xdr:row>7</xdr:row>
          <xdr:rowOff>438150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1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8</xdr:row>
          <xdr:rowOff>47625</xdr:rowOff>
        </xdr:from>
        <xdr:to>
          <xdr:col>2</xdr:col>
          <xdr:colOff>647700</xdr:colOff>
          <xdr:row>8</xdr:row>
          <xdr:rowOff>409575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79</xdr:row>
      <xdr:rowOff>19050</xdr:rowOff>
    </xdr:from>
    <xdr:to>
      <xdr:col>4</xdr:col>
      <xdr:colOff>657225</xdr:colOff>
      <xdr:row>87</xdr:row>
      <xdr:rowOff>164202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9004D36-D1BE-4BFC-A9B9-3698C2FF8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225" y="19783425"/>
          <a:ext cx="2886075" cy="1602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11" Type="http://schemas.openxmlformats.org/officeDocument/2006/relationships/ctrlProp" Target="../ctrlProps/ctrlProp10.xml"/><Relationship Id="rId5" Type="http://schemas.openxmlformats.org/officeDocument/2006/relationships/ctrlProp" Target="../ctrlProps/ctrlProp4.xml"/><Relationship Id="rId10" Type="http://schemas.openxmlformats.org/officeDocument/2006/relationships/ctrlProp" Target="../ctrlProps/ctrlProp9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18F6E-38AD-47C8-917C-D6F104C2709C}">
  <sheetPr>
    <pageSetUpPr fitToPage="1"/>
  </sheetPr>
  <dimension ref="A1:Q57"/>
  <sheetViews>
    <sheetView showGridLines="0" tabSelected="1" zoomScaleNormal="100" zoomScaleSheetLayoutView="100" workbookViewId="0"/>
  </sheetViews>
  <sheetFormatPr defaultColWidth="9" defaultRowHeight="13.5" x14ac:dyDescent="0.15"/>
  <cols>
    <col min="1" max="1" width="3.625" style="2" customWidth="1"/>
    <col min="2" max="2" width="10.25" style="2" customWidth="1"/>
    <col min="3" max="3" width="8.625" style="2" customWidth="1"/>
    <col min="4" max="11" width="10.25" style="2" customWidth="1"/>
    <col min="12" max="12" width="3.375" style="75" customWidth="1"/>
    <col min="13" max="13" width="9" style="2" hidden="1" customWidth="1"/>
    <col min="14" max="14" width="9" style="50" hidden="1" customWidth="1"/>
    <col min="15" max="15" width="28.375" style="2" hidden="1" customWidth="1"/>
    <col min="16" max="16" width="9" style="2" hidden="1" customWidth="1"/>
    <col min="17" max="26" width="9" style="2" customWidth="1"/>
    <col min="27" max="16384" width="9" style="2"/>
  </cols>
  <sheetData>
    <row r="1" spans="1:16" ht="17.25" x14ac:dyDescent="0.2">
      <c r="A1" s="4"/>
      <c r="B1" s="48"/>
      <c r="C1" s="4"/>
      <c r="D1" s="4"/>
      <c r="E1" s="4"/>
      <c r="F1" s="4"/>
      <c r="G1" s="4"/>
      <c r="H1" s="4"/>
      <c r="I1" s="4"/>
      <c r="J1" s="4"/>
      <c r="K1" s="49" t="s">
        <v>32</v>
      </c>
      <c r="L1" s="64"/>
      <c r="N1" s="88" t="s">
        <v>17</v>
      </c>
      <c r="O1" s="2" t="s">
        <v>16</v>
      </c>
    </row>
    <row r="2" spans="1:16" ht="6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65"/>
      <c r="N2" s="88"/>
    </row>
    <row r="3" spans="1:16" ht="39.950000000000003" customHeight="1" x14ac:dyDescent="0.15">
      <c r="B3" s="116" t="s">
        <v>79</v>
      </c>
      <c r="C3" s="117"/>
      <c r="D3" s="117"/>
      <c r="E3" s="117"/>
      <c r="F3" s="117"/>
      <c r="G3" s="117"/>
      <c r="H3" s="117"/>
      <c r="I3" s="117"/>
      <c r="J3" s="117"/>
      <c r="K3" s="117"/>
      <c r="L3" s="66"/>
      <c r="N3" s="88"/>
    </row>
    <row r="4" spans="1:16" ht="35.25" customHeight="1" x14ac:dyDescent="0.15">
      <c r="B4" s="128" t="s">
        <v>36</v>
      </c>
      <c r="C4" s="128"/>
      <c r="D4" s="128"/>
      <c r="E4" s="128"/>
      <c r="F4" s="128"/>
      <c r="G4" s="128"/>
      <c r="H4" s="128"/>
      <c r="I4" s="128"/>
      <c r="J4" s="128"/>
      <c r="K4" s="128"/>
      <c r="L4" s="67"/>
      <c r="N4" s="88"/>
    </row>
    <row r="5" spans="1:16" ht="19.5" x14ac:dyDescent="0.15">
      <c r="A5" s="4"/>
      <c r="B5" s="6" t="s">
        <v>0</v>
      </c>
      <c r="C5" s="4"/>
      <c r="D5" s="4"/>
      <c r="E5" s="4"/>
      <c r="F5" s="4"/>
      <c r="G5" s="4"/>
      <c r="H5" s="4"/>
      <c r="I5" s="4"/>
      <c r="J5" s="4"/>
      <c r="K5" s="4"/>
      <c r="L5" s="68"/>
      <c r="N5" s="88"/>
    </row>
    <row r="6" spans="1:16" ht="10.5" customHeight="1" x14ac:dyDescent="0.15">
      <c r="A6" s="4"/>
      <c r="B6" s="7"/>
      <c r="C6" s="4"/>
      <c r="D6" s="4"/>
      <c r="E6" s="4"/>
      <c r="F6" s="4"/>
      <c r="G6" s="4"/>
      <c r="H6" s="4"/>
      <c r="I6" s="4"/>
      <c r="J6" s="8" t="s">
        <v>1</v>
      </c>
      <c r="K6" s="8"/>
      <c r="L6" s="65"/>
      <c r="N6" s="88"/>
    </row>
    <row r="7" spans="1:16" ht="36" customHeight="1" x14ac:dyDescent="0.15">
      <c r="A7" s="4"/>
      <c r="B7" s="4"/>
      <c r="C7" s="86"/>
      <c r="D7" s="9" t="s">
        <v>45</v>
      </c>
      <c r="E7" s="10"/>
      <c r="F7" s="10"/>
      <c r="G7" s="10"/>
      <c r="H7" s="23" t="s">
        <v>46</v>
      </c>
      <c r="I7" s="10"/>
      <c r="J7" s="10"/>
      <c r="K7" s="24"/>
      <c r="L7" s="69"/>
      <c r="N7" s="88" t="b">
        <v>0</v>
      </c>
      <c r="O7" s="2" t="s">
        <v>2</v>
      </c>
      <c r="P7" s="2">
        <f>IF(N7=TRUE,260000,0)</f>
        <v>0</v>
      </c>
    </row>
    <row r="8" spans="1:16" s="35" customFormat="1" ht="16.5" x14ac:dyDescent="0.15">
      <c r="A8" s="39"/>
      <c r="B8" s="39"/>
      <c r="C8" s="40"/>
      <c r="D8" s="41"/>
      <c r="E8" s="41"/>
      <c r="F8" s="41"/>
      <c r="G8" s="41"/>
      <c r="H8" s="41"/>
      <c r="I8" s="41"/>
      <c r="J8" s="41"/>
      <c r="K8" s="15"/>
      <c r="L8" s="70" t="str">
        <f>IF(COUNTIF(N7,"TRUE")+COUNTIF(スタンダード以外!N7:N9,"TRUE")&gt;1,O8,"")</f>
        <v/>
      </c>
      <c r="M8" s="35" t="s">
        <v>20</v>
      </c>
      <c r="N8" s="89"/>
      <c r="O8" s="35" t="s">
        <v>77</v>
      </c>
    </row>
    <row r="9" spans="1:16" ht="18.75" customHeight="1" thickBot="1" x14ac:dyDescent="0.2">
      <c r="A9" s="4"/>
      <c r="B9" s="6" t="s">
        <v>5</v>
      </c>
      <c r="C9" s="7"/>
      <c r="D9" s="15"/>
      <c r="E9" s="15"/>
      <c r="F9" s="15"/>
      <c r="G9" s="15"/>
      <c r="H9" s="15"/>
      <c r="I9" s="15"/>
      <c r="J9" s="15"/>
      <c r="K9" s="15"/>
      <c r="L9" s="71"/>
      <c r="N9" s="88"/>
    </row>
    <row r="10" spans="1:16" ht="19.5" x14ac:dyDescent="0.15">
      <c r="A10" s="4"/>
      <c r="B10" s="4"/>
      <c r="C10" s="4"/>
      <c r="D10" s="118">
        <f>SUM(P7:P7)</f>
        <v>0</v>
      </c>
      <c r="E10" s="119"/>
      <c r="F10" s="119"/>
      <c r="G10" s="120" t="s">
        <v>6</v>
      </c>
      <c r="H10" s="121"/>
      <c r="I10" s="122"/>
      <c r="J10" s="123"/>
      <c r="K10" s="123"/>
      <c r="L10" s="123"/>
      <c r="N10" s="88"/>
    </row>
    <row r="11" spans="1:16" ht="20.25" thickBot="1" x14ac:dyDescent="0.2">
      <c r="A11" s="4"/>
      <c r="B11" s="4"/>
      <c r="C11" s="4"/>
      <c r="D11" s="124">
        <f>SUM(P7:P7)*1.1</f>
        <v>0</v>
      </c>
      <c r="E11" s="125"/>
      <c r="F11" s="125"/>
      <c r="G11" s="126" t="s">
        <v>7</v>
      </c>
      <c r="H11" s="127"/>
      <c r="I11" s="122"/>
      <c r="J11" s="123"/>
      <c r="K11" s="123"/>
      <c r="L11" s="123"/>
      <c r="N11" s="88"/>
    </row>
    <row r="12" spans="1:16" ht="6.7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69"/>
      <c r="N12" s="88"/>
    </row>
    <row r="13" spans="1:16" ht="15.75" x14ac:dyDescent="0.15">
      <c r="A13" s="4"/>
      <c r="B13" s="14"/>
      <c r="C13" s="4"/>
      <c r="D13" s="4"/>
      <c r="E13" s="4"/>
      <c r="F13" s="4"/>
      <c r="G13" s="4"/>
      <c r="H13" s="4"/>
      <c r="I13" s="4"/>
      <c r="J13" s="4"/>
      <c r="K13" s="4"/>
      <c r="L13" s="69"/>
      <c r="N13" s="88"/>
    </row>
    <row r="14" spans="1:16" ht="3.75" customHeight="1" x14ac:dyDescent="0.15">
      <c r="A14" s="4"/>
      <c r="B14" s="16"/>
      <c r="C14" s="52"/>
      <c r="D14" s="52"/>
      <c r="E14" s="52"/>
      <c r="F14" s="16"/>
      <c r="G14" s="52"/>
      <c r="H14" s="52"/>
      <c r="I14" s="52"/>
      <c r="J14" s="52"/>
      <c r="K14" s="52"/>
      <c r="L14" s="69"/>
      <c r="N14" s="88"/>
    </row>
    <row r="15" spans="1:16" ht="15.75" x14ac:dyDescent="0.15">
      <c r="A15" s="4"/>
      <c r="B15" s="1" t="s">
        <v>38</v>
      </c>
      <c r="C15" s="1"/>
      <c r="D15" s="1"/>
      <c r="E15" s="1"/>
      <c r="F15" s="1"/>
      <c r="G15" s="1"/>
      <c r="H15" s="17"/>
      <c r="I15" s="17"/>
      <c r="J15" s="17"/>
      <c r="K15" s="17"/>
      <c r="L15" s="69"/>
      <c r="N15" s="90"/>
    </row>
    <row r="16" spans="1:16" ht="15.75" x14ac:dyDescent="0.15">
      <c r="A16" s="4"/>
      <c r="B16" s="1" t="s">
        <v>26</v>
      </c>
      <c r="C16" s="1"/>
      <c r="D16" s="1"/>
      <c r="E16" s="1"/>
      <c r="F16" s="17"/>
      <c r="G16" s="17"/>
      <c r="H16" s="17"/>
      <c r="I16" s="17"/>
      <c r="J16" s="17"/>
      <c r="K16" s="17"/>
      <c r="L16" s="69"/>
      <c r="N16" s="90"/>
    </row>
    <row r="17" spans="1:14" ht="15.75" x14ac:dyDescent="0.15">
      <c r="A17" s="4"/>
      <c r="B17" s="1" t="s">
        <v>37</v>
      </c>
      <c r="C17" s="1"/>
      <c r="D17" s="17"/>
      <c r="E17" s="17"/>
      <c r="F17" s="1"/>
      <c r="G17" s="17"/>
      <c r="H17" s="17"/>
      <c r="I17" s="17"/>
      <c r="J17" s="17"/>
      <c r="K17" s="17"/>
      <c r="L17" s="69"/>
      <c r="N17" s="88"/>
    </row>
    <row r="18" spans="1:14" ht="15.75" x14ac:dyDescent="0.15">
      <c r="A18" s="4"/>
      <c r="B18" s="1" t="s">
        <v>8</v>
      </c>
      <c r="C18" s="1"/>
      <c r="D18" s="1"/>
      <c r="E18" s="1"/>
      <c r="F18" s="1"/>
      <c r="G18" s="17"/>
      <c r="H18" s="17"/>
      <c r="I18" s="17"/>
      <c r="J18" s="17"/>
      <c r="K18" s="17"/>
      <c r="L18" s="69"/>
      <c r="N18" s="88"/>
    </row>
    <row r="19" spans="1:14" ht="15.75" x14ac:dyDescent="0.15">
      <c r="A19" s="4"/>
      <c r="B19" s="1" t="s">
        <v>27</v>
      </c>
      <c r="C19" s="1"/>
      <c r="D19" s="1"/>
      <c r="E19" s="1"/>
      <c r="F19" s="1"/>
      <c r="G19" s="17"/>
      <c r="H19" s="17"/>
      <c r="I19" s="17"/>
      <c r="J19" s="17"/>
      <c r="K19" s="17"/>
      <c r="L19" s="69"/>
      <c r="N19" s="88"/>
    </row>
    <row r="20" spans="1:14" ht="15.75" x14ac:dyDescent="0.15">
      <c r="B20" s="1" t="s">
        <v>28</v>
      </c>
      <c r="C20" s="1"/>
      <c r="D20" s="1"/>
      <c r="E20" s="1"/>
      <c r="F20" s="1"/>
      <c r="G20" s="17"/>
      <c r="H20" s="17"/>
      <c r="I20" s="17"/>
      <c r="J20" s="17"/>
      <c r="K20" s="17"/>
      <c r="L20" s="69"/>
      <c r="N20" s="90"/>
    </row>
    <row r="21" spans="1:14" ht="15.75" x14ac:dyDescent="0.15">
      <c r="B21" s="1" t="s">
        <v>24</v>
      </c>
      <c r="C21" s="1"/>
      <c r="D21" s="1"/>
      <c r="E21" s="1"/>
      <c r="F21" s="1"/>
      <c r="G21" s="17"/>
      <c r="H21" s="17"/>
      <c r="I21" s="17"/>
      <c r="J21" s="17"/>
      <c r="K21" s="17"/>
      <c r="L21" s="69"/>
      <c r="N21" s="90"/>
    </row>
    <row r="22" spans="1:14" ht="6.75" customHeight="1" x14ac:dyDescent="0.15">
      <c r="A22" s="4"/>
      <c r="B22" s="16"/>
      <c r="C22" s="52"/>
      <c r="D22" s="52"/>
      <c r="E22" s="52"/>
      <c r="F22" s="16"/>
      <c r="G22" s="52"/>
      <c r="H22" s="52"/>
      <c r="I22" s="52"/>
      <c r="J22" s="52"/>
      <c r="K22" s="52"/>
      <c r="L22" s="69"/>
      <c r="N22" s="88"/>
    </row>
    <row r="23" spans="1:14" ht="7.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69"/>
      <c r="N23" s="88"/>
    </row>
    <row r="24" spans="1:14" ht="19.5" x14ac:dyDescent="0.15">
      <c r="A24" s="4"/>
      <c r="B24" s="11" t="s">
        <v>21</v>
      </c>
      <c r="C24" s="4"/>
      <c r="D24" s="4"/>
      <c r="E24" s="6"/>
      <c r="G24" s="4"/>
      <c r="H24" s="6"/>
      <c r="I24" s="4"/>
      <c r="J24" s="4"/>
      <c r="K24" s="4"/>
      <c r="L24" s="69"/>
      <c r="N24" s="88"/>
    </row>
    <row r="25" spans="1:14" ht="36" customHeight="1" x14ac:dyDescent="0.15">
      <c r="A25" s="4"/>
      <c r="B25" s="53" t="s">
        <v>9</v>
      </c>
      <c r="C25" s="95"/>
      <c r="D25" s="96"/>
      <c r="E25" s="96"/>
      <c r="F25" s="96"/>
      <c r="G25" s="96"/>
      <c r="H25" s="96"/>
      <c r="I25" s="96"/>
      <c r="J25" s="96"/>
      <c r="K25" s="97"/>
      <c r="L25" s="72"/>
      <c r="N25" s="88"/>
    </row>
    <row r="26" spans="1:14" ht="36" customHeight="1" x14ac:dyDescent="0.15">
      <c r="A26" s="4"/>
      <c r="B26" s="54" t="s">
        <v>10</v>
      </c>
      <c r="C26" s="98"/>
      <c r="D26" s="98"/>
      <c r="E26" s="98"/>
      <c r="F26" s="98"/>
      <c r="G26" s="53" t="s">
        <v>11</v>
      </c>
      <c r="H26" s="95"/>
      <c r="I26" s="96"/>
      <c r="J26" s="96"/>
      <c r="K26" s="97"/>
      <c r="L26" s="72"/>
      <c r="N26" s="88"/>
    </row>
    <row r="27" spans="1:14" ht="19.5" customHeight="1" x14ac:dyDescent="0.15">
      <c r="A27" s="4"/>
      <c r="B27" s="108" t="s">
        <v>12</v>
      </c>
      <c r="C27" s="55" t="s">
        <v>29</v>
      </c>
      <c r="D27" s="95"/>
      <c r="E27" s="96"/>
      <c r="F27" s="97"/>
      <c r="G27" s="110"/>
      <c r="H27" s="111"/>
      <c r="I27" s="111"/>
      <c r="J27" s="111"/>
      <c r="K27" s="112"/>
      <c r="L27" s="72"/>
      <c r="N27" s="88"/>
    </row>
    <row r="28" spans="1:14" ht="36" customHeight="1" x14ac:dyDescent="0.15">
      <c r="A28" s="4"/>
      <c r="B28" s="109"/>
      <c r="C28" s="113"/>
      <c r="D28" s="114"/>
      <c r="E28" s="114"/>
      <c r="F28" s="114"/>
      <c r="G28" s="114"/>
      <c r="H28" s="114"/>
      <c r="I28" s="114"/>
      <c r="J28" s="114"/>
      <c r="K28" s="115"/>
      <c r="L28" s="72"/>
      <c r="N28" s="88"/>
    </row>
    <row r="29" spans="1:14" ht="36" customHeight="1" x14ac:dyDescent="0.15">
      <c r="A29" s="4"/>
      <c r="B29" s="53" t="s">
        <v>13</v>
      </c>
      <c r="C29" s="99"/>
      <c r="D29" s="99"/>
      <c r="E29" s="99"/>
      <c r="F29" s="99"/>
      <c r="G29" s="53" t="s">
        <v>14</v>
      </c>
      <c r="H29" s="95"/>
      <c r="I29" s="96"/>
      <c r="J29" s="96"/>
      <c r="K29" s="97"/>
      <c r="L29" s="72"/>
      <c r="N29" s="88"/>
    </row>
    <row r="30" spans="1:14" ht="15.75" customHeight="1" x14ac:dyDescent="0.15">
      <c r="A30" s="4"/>
      <c r="B30" s="100" t="s">
        <v>15</v>
      </c>
      <c r="C30" s="101"/>
      <c r="D30" s="101"/>
      <c r="E30" s="101"/>
      <c r="F30" s="101"/>
      <c r="G30" s="101"/>
      <c r="H30" s="101"/>
      <c r="I30" s="101"/>
      <c r="J30" s="101"/>
      <c r="K30" s="102"/>
      <c r="L30" s="72"/>
      <c r="N30" s="88"/>
    </row>
    <row r="31" spans="1:14" ht="36" customHeight="1" x14ac:dyDescent="0.15">
      <c r="A31" s="4"/>
      <c r="B31" s="103"/>
      <c r="C31" s="104"/>
      <c r="D31" s="104"/>
      <c r="E31" s="104"/>
      <c r="F31" s="104"/>
      <c r="G31" s="104"/>
      <c r="H31" s="104"/>
      <c r="I31" s="104"/>
      <c r="J31" s="104"/>
      <c r="K31" s="105"/>
      <c r="L31" s="72"/>
      <c r="N31" s="88"/>
    </row>
    <row r="32" spans="1:14" ht="9.7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56"/>
      <c r="L32" s="69"/>
      <c r="N32" s="88"/>
    </row>
    <row r="33" spans="1:17" ht="5.25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69"/>
      <c r="N33" s="88"/>
    </row>
    <row r="34" spans="1:17" ht="39.950000000000003" customHeight="1" x14ac:dyDescent="0.15">
      <c r="A34" s="4"/>
      <c r="B34" s="106" t="s">
        <v>39</v>
      </c>
      <c r="C34" s="107"/>
      <c r="D34" s="107"/>
      <c r="E34" s="107"/>
      <c r="F34" s="107"/>
      <c r="G34" s="107"/>
      <c r="H34" s="107"/>
      <c r="I34" s="107"/>
      <c r="J34" s="107"/>
      <c r="K34" s="107"/>
      <c r="L34" s="71"/>
      <c r="N34" s="88"/>
    </row>
    <row r="35" spans="1:17" ht="6.75" customHeight="1" x14ac:dyDescent="0.15">
      <c r="A35" s="4"/>
      <c r="B35" s="3"/>
      <c r="C35" s="4"/>
      <c r="D35" s="4"/>
      <c r="E35" s="4"/>
      <c r="F35" s="4"/>
      <c r="G35" s="4"/>
      <c r="H35" s="4"/>
      <c r="I35" s="4"/>
      <c r="J35" s="4"/>
      <c r="K35" s="4"/>
      <c r="L35" s="71"/>
      <c r="N35" s="88"/>
    </row>
    <row r="36" spans="1:17" ht="19.5" x14ac:dyDescent="0.15">
      <c r="A36" s="4"/>
      <c r="B36" s="92" t="s">
        <v>40</v>
      </c>
      <c r="C36" s="93"/>
      <c r="D36" s="93"/>
      <c r="E36" s="93"/>
      <c r="F36" s="93"/>
      <c r="G36" s="93"/>
      <c r="H36" s="93"/>
      <c r="I36" s="93"/>
      <c r="J36" s="93"/>
      <c r="K36" s="94"/>
      <c r="L36" s="71"/>
      <c r="N36" s="88" t="b">
        <v>0</v>
      </c>
      <c r="Q36" s="57"/>
    </row>
    <row r="37" spans="1:17" ht="15" customHeight="1" x14ac:dyDescent="0.15">
      <c r="A37" s="4"/>
      <c r="B37" s="5"/>
      <c r="C37" s="4"/>
      <c r="D37" s="4"/>
      <c r="E37" s="4"/>
      <c r="F37" s="4"/>
      <c r="G37" s="4"/>
      <c r="H37" s="4"/>
      <c r="I37" s="4"/>
      <c r="J37" s="4"/>
      <c r="K37" s="4"/>
      <c r="L37" s="71"/>
      <c r="Q37" s="57"/>
    </row>
    <row r="38" spans="1:17" s="35" customFormat="1" ht="18.75" customHeight="1" x14ac:dyDescent="0.15">
      <c r="A38" s="39"/>
      <c r="B38" s="42" t="s">
        <v>22</v>
      </c>
      <c r="C38" s="43"/>
      <c r="D38" s="43"/>
      <c r="E38" s="43"/>
      <c r="F38" s="43"/>
      <c r="G38" s="43"/>
      <c r="H38" s="43"/>
      <c r="I38" s="43"/>
      <c r="J38" s="43"/>
      <c r="K38" s="44"/>
      <c r="L38" s="70"/>
      <c r="N38" s="51"/>
    </row>
    <row r="39" spans="1:17" s="59" customFormat="1" ht="30" customHeight="1" x14ac:dyDescent="0.15">
      <c r="A39" s="58"/>
      <c r="B39" s="129" t="s">
        <v>104</v>
      </c>
      <c r="C39" s="130"/>
      <c r="D39" s="130"/>
      <c r="E39" s="130"/>
      <c r="F39" s="130"/>
      <c r="G39" s="130"/>
      <c r="H39" s="130"/>
      <c r="I39" s="130"/>
      <c r="J39" s="130"/>
      <c r="K39" s="131"/>
      <c r="L39" s="73"/>
      <c r="N39" s="83"/>
    </row>
    <row r="40" spans="1:17" s="59" customFormat="1" ht="28.5" customHeight="1" x14ac:dyDescent="0.15">
      <c r="A40" s="58"/>
      <c r="B40" s="129" t="s">
        <v>81</v>
      </c>
      <c r="C40" s="130"/>
      <c r="D40" s="130"/>
      <c r="E40" s="130"/>
      <c r="F40" s="130"/>
      <c r="G40" s="130"/>
      <c r="H40" s="130"/>
      <c r="I40" s="130"/>
      <c r="J40" s="130"/>
      <c r="K40" s="131"/>
      <c r="L40" s="73"/>
      <c r="N40" s="83"/>
    </row>
    <row r="41" spans="1:17" s="59" customFormat="1" ht="14.25" x14ac:dyDescent="0.15">
      <c r="A41" s="58"/>
      <c r="B41" s="129" t="s">
        <v>82</v>
      </c>
      <c r="C41" s="130"/>
      <c r="D41" s="130"/>
      <c r="E41" s="130"/>
      <c r="F41" s="130"/>
      <c r="G41" s="130"/>
      <c r="H41" s="130"/>
      <c r="I41" s="130"/>
      <c r="J41" s="130"/>
      <c r="K41" s="131"/>
      <c r="L41" s="73"/>
      <c r="N41" s="83"/>
    </row>
    <row r="42" spans="1:17" s="59" customFormat="1" ht="14.25" x14ac:dyDescent="0.15">
      <c r="A42" s="58"/>
      <c r="B42" s="45" t="s">
        <v>83</v>
      </c>
      <c r="C42" s="37"/>
      <c r="D42" s="37"/>
      <c r="E42" s="37"/>
      <c r="F42" s="37"/>
      <c r="G42" s="37"/>
      <c r="H42" s="37"/>
      <c r="I42" s="37"/>
      <c r="J42" s="37"/>
      <c r="K42" s="38"/>
      <c r="L42" s="73"/>
      <c r="N42" s="83"/>
    </row>
    <row r="43" spans="1:17" s="59" customFormat="1" ht="42.6" customHeight="1" x14ac:dyDescent="0.15">
      <c r="A43" s="58"/>
      <c r="B43" s="132" t="s">
        <v>84</v>
      </c>
      <c r="C43" s="133"/>
      <c r="D43" s="133"/>
      <c r="E43" s="133"/>
      <c r="F43" s="133"/>
      <c r="G43" s="133"/>
      <c r="H43" s="133"/>
      <c r="I43" s="133"/>
      <c r="J43" s="133"/>
      <c r="K43" s="134"/>
      <c r="L43" s="73"/>
      <c r="N43" s="83"/>
    </row>
    <row r="44" spans="1:17" s="35" customFormat="1" ht="16.5" x14ac:dyDescent="0.15">
      <c r="A44" s="39"/>
      <c r="B44" s="46" t="s">
        <v>30</v>
      </c>
      <c r="C44" s="39"/>
      <c r="D44" s="39"/>
      <c r="E44" s="39"/>
      <c r="F44" s="39"/>
      <c r="G44" s="39"/>
      <c r="H44" s="39"/>
      <c r="I44" s="39"/>
      <c r="J44" s="39"/>
      <c r="K44" s="47"/>
      <c r="L44" s="70"/>
      <c r="N44" s="51"/>
    </row>
    <row r="45" spans="1:17" s="59" customFormat="1" ht="14.25" x14ac:dyDescent="0.15">
      <c r="A45" s="58"/>
      <c r="B45" s="129" t="s">
        <v>85</v>
      </c>
      <c r="C45" s="130"/>
      <c r="D45" s="130"/>
      <c r="E45" s="130"/>
      <c r="F45" s="130"/>
      <c r="G45" s="130"/>
      <c r="H45" s="130"/>
      <c r="I45" s="130"/>
      <c r="J45" s="130"/>
      <c r="K45" s="131"/>
      <c r="L45" s="73"/>
      <c r="N45" s="83"/>
    </row>
    <row r="46" spans="1:17" s="59" customFormat="1" ht="32.25" customHeight="1" x14ac:dyDescent="0.15">
      <c r="A46" s="58"/>
      <c r="B46" s="129" t="s">
        <v>86</v>
      </c>
      <c r="C46" s="130"/>
      <c r="D46" s="130"/>
      <c r="E46" s="130"/>
      <c r="F46" s="130"/>
      <c r="G46" s="130"/>
      <c r="H46" s="130"/>
      <c r="I46" s="130"/>
      <c r="J46" s="130"/>
      <c r="K46" s="131"/>
      <c r="L46" s="73"/>
      <c r="N46" s="83"/>
    </row>
    <row r="47" spans="1:17" s="59" customFormat="1" ht="30" customHeight="1" x14ac:dyDescent="0.15">
      <c r="A47" s="58"/>
      <c r="B47" s="138" t="s">
        <v>87</v>
      </c>
      <c r="C47" s="139"/>
      <c r="D47" s="139"/>
      <c r="E47" s="139"/>
      <c r="F47" s="139"/>
      <c r="G47" s="139"/>
      <c r="H47" s="139"/>
      <c r="I47" s="139"/>
      <c r="J47" s="139"/>
      <c r="K47" s="140"/>
      <c r="L47" s="73"/>
      <c r="N47" s="83"/>
    </row>
    <row r="48" spans="1:17" s="59" customFormat="1" ht="14.25" x14ac:dyDescent="0.15">
      <c r="A48" s="58"/>
      <c r="B48" s="141" t="s">
        <v>106</v>
      </c>
      <c r="C48" s="142"/>
      <c r="D48" s="142"/>
      <c r="E48" s="142"/>
      <c r="F48" s="142"/>
      <c r="G48" s="142"/>
      <c r="H48" s="142"/>
      <c r="I48" s="142"/>
      <c r="J48" s="142"/>
      <c r="K48" s="143"/>
      <c r="L48" s="73"/>
      <c r="N48" s="83"/>
    </row>
    <row r="49" spans="1:17" s="59" customFormat="1" ht="31.5" customHeight="1" x14ac:dyDescent="0.15">
      <c r="A49" s="58"/>
      <c r="B49" s="144" t="s">
        <v>88</v>
      </c>
      <c r="C49" s="145"/>
      <c r="D49" s="145"/>
      <c r="E49" s="145"/>
      <c r="F49" s="145"/>
      <c r="G49" s="145"/>
      <c r="H49" s="145"/>
      <c r="I49" s="145"/>
      <c r="J49" s="145"/>
      <c r="K49" s="146"/>
      <c r="L49" s="73"/>
      <c r="N49" s="83"/>
    </row>
    <row r="50" spans="1:17" s="35" customFormat="1" ht="16.5" x14ac:dyDescent="0.15">
      <c r="A50" s="39"/>
      <c r="B50" s="46" t="s">
        <v>18</v>
      </c>
      <c r="C50" s="39"/>
      <c r="D50" s="39"/>
      <c r="E50" s="39"/>
      <c r="F50" s="39"/>
      <c r="G50" s="39"/>
      <c r="H50" s="39"/>
      <c r="I50" s="39"/>
      <c r="J50" s="39"/>
      <c r="K50" s="47"/>
      <c r="L50" s="70"/>
      <c r="N50" s="51"/>
      <c r="Q50" s="60"/>
    </row>
    <row r="51" spans="1:17" s="59" customFormat="1" ht="57" customHeight="1" x14ac:dyDescent="0.15">
      <c r="A51" s="58"/>
      <c r="B51" s="144" t="s">
        <v>89</v>
      </c>
      <c r="C51" s="145"/>
      <c r="D51" s="145"/>
      <c r="E51" s="145"/>
      <c r="F51" s="145"/>
      <c r="G51" s="145"/>
      <c r="H51" s="145"/>
      <c r="I51" s="145"/>
      <c r="J51" s="145"/>
      <c r="K51" s="146"/>
      <c r="L51" s="73"/>
      <c r="N51" s="83"/>
      <c r="Q51" s="33"/>
    </row>
    <row r="52" spans="1:17" s="59" customFormat="1" ht="33" customHeight="1" x14ac:dyDescent="0.15">
      <c r="A52" s="58"/>
      <c r="B52" s="132" t="s">
        <v>91</v>
      </c>
      <c r="C52" s="130"/>
      <c r="D52" s="130"/>
      <c r="E52" s="130"/>
      <c r="F52" s="130"/>
      <c r="G52" s="130"/>
      <c r="H52" s="130"/>
      <c r="I52" s="130"/>
      <c r="J52" s="130"/>
      <c r="K52" s="131"/>
      <c r="L52" s="73"/>
      <c r="N52" s="83"/>
      <c r="Q52" s="33"/>
    </row>
    <row r="53" spans="1:17" s="59" customFormat="1" ht="30.75" customHeight="1" x14ac:dyDescent="0.15">
      <c r="A53" s="58"/>
      <c r="B53" s="135" t="s">
        <v>19</v>
      </c>
      <c r="C53" s="136"/>
      <c r="D53" s="136"/>
      <c r="E53" s="136"/>
      <c r="F53" s="136"/>
      <c r="G53" s="136"/>
      <c r="H53" s="136"/>
      <c r="I53" s="136"/>
      <c r="J53" s="136"/>
      <c r="K53" s="137"/>
      <c r="L53" s="73"/>
      <c r="N53" s="83"/>
    </row>
    <row r="54" spans="1:17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65"/>
    </row>
    <row r="55" spans="1:17" ht="15.75" x14ac:dyDescent="0.15">
      <c r="K55" s="61" t="s">
        <v>90</v>
      </c>
      <c r="L55" s="74"/>
    </row>
    <row r="56" spans="1:17" ht="15.75" x14ac:dyDescent="0.15">
      <c r="K56" s="61" t="s">
        <v>101</v>
      </c>
      <c r="L56" s="74"/>
    </row>
    <row r="57" spans="1:17" ht="15.75" x14ac:dyDescent="0.15">
      <c r="K57" s="61" t="s">
        <v>102</v>
      </c>
      <c r="L57" s="74"/>
    </row>
  </sheetData>
  <sheetProtection algorithmName="SHA-512" hashValue="3LhdbcsTOyTt6gahznuGYubbF+VckBMxlr9o2FUYtXdeyguztsr87e2AKQGKTWm0KkBaTNRemZEuzDpph2CUCw==" saltValue="qGGz25DmDUFDwcBfy7Ftsw==" spinCount="100000" sheet="1" objects="1" scenarios="1"/>
  <mergeCells count="32">
    <mergeCell ref="B52:K52"/>
    <mergeCell ref="B53:K53"/>
    <mergeCell ref="B46:K46"/>
    <mergeCell ref="B47:K47"/>
    <mergeCell ref="B48:K48"/>
    <mergeCell ref="B49:K49"/>
    <mergeCell ref="B51:K51"/>
    <mergeCell ref="B39:K39"/>
    <mergeCell ref="B40:K40"/>
    <mergeCell ref="B41:K41"/>
    <mergeCell ref="B43:K43"/>
    <mergeCell ref="B45:K45"/>
    <mergeCell ref="B3:K3"/>
    <mergeCell ref="D10:F10"/>
    <mergeCell ref="G10:H10"/>
    <mergeCell ref="I10:L11"/>
    <mergeCell ref="D11:F11"/>
    <mergeCell ref="G11:H11"/>
    <mergeCell ref="B4:K4"/>
    <mergeCell ref="B36:K36"/>
    <mergeCell ref="C25:K25"/>
    <mergeCell ref="C26:F26"/>
    <mergeCell ref="C29:F29"/>
    <mergeCell ref="H29:K29"/>
    <mergeCell ref="B30:K30"/>
    <mergeCell ref="B31:K31"/>
    <mergeCell ref="B34:K34"/>
    <mergeCell ref="H26:K26"/>
    <mergeCell ref="B27:B28"/>
    <mergeCell ref="D27:F27"/>
    <mergeCell ref="G27:K27"/>
    <mergeCell ref="C28:K28"/>
  </mergeCells>
  <phoneticPr fontId="3"/>
  <dataValidations count="1">
    <dataValidation imeMode="off" allowBlank="1" showInputMessage="1" showErrorMessage="1" sqref="H29:K29 C29:F29" xr:uid="{D46F52EA-2E78-444E-870B-36ADF770168E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4" fitToHeight="0" orientation="portrait" horizontalDpi="1200" verticalDpi="1200" r:id="rId1"/>
  <rowBreaks count="1" manualBreakCount="1">
    <brk id="33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1</xdr:col>
                    <xdr:colOff>38100</xdr:colOff>
                    <xdr:row>34</xdr:row>
                    <xdr:rowOff>19050</xdr:rowOff>
                  </from>
                  <to>
                    <xdr:col>10</xdr:col>
                    <xdr:colOff>781050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Check Box 7">
              <controlPr defaultSize="0" autoFill="0" autoLine="0" autoPict="0">
                <anchor moveWithCells="1">
                  <from>
                    <xdr:col>2</xdr:col>
                    <xdr:colOff>66675</xdr:colOff>
                    <xdr:row>6</xdr:row>
                    <xdr:rowOff>66675</xdr:rowOff>
                  </from>
                  <to>
                    <xdr:col>2</xdr:col>
                    <xdr:colOff>609600</xdr:colOff>
                    <xdr:row>6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86"/>
  <sheetViews>
    <sheetView showGridLines="0" zoomScaleNormal="100" zoomScaleSheetLayoutView="100" workbookViewId="0"/>
  </sheetViews>
  <sheetFormatPr defaultColWidth="9" defaultRowHeight="13.5" x14ac:dyDescent="0.15"/>
  <cols>
    <col min="1" max="1" width="3.625" style="2" customWidth="1"/>
    <col min="2" max="2" width="10.25" style="2" customWidth="1"/>
    <col min="3" max="3" width="8.75" style="2" customWidth="1"/>
    <col min="4" max="11" width="10.25" style="2" customWidth="1"/>
    <col min="12" max="12" width="3.375" style="75" customWidth="1"/>
    <col min="13" max="13" width="9" style="2" hidden="1" customWidth="1"/>
    <col min="14" max="14" width="9" style="50" hidden="1" customWidth="1"/>
    <col min="15" max="15" width="16.625" style="2" hidden="1" customWidth="1"/>
    <col min="16" max="16" width="9" style="2" hidden="1" customWidth="1"/>
    <col min="17" max="26" width="9" style="2" customWidth="1"/>
    <col min="27" max="16384" width="9" style="2"/>
  </cols>
  <sheetData>
    <row r="1" spans="1:16" ht="17.25" x14ac:dyDescent="0.2">
      <c r="A1" s="4"/>
      <c r="B1" s="48"/>
      <c r="C1" s="4"/>
      <c r="D1" s="4"/>
      <c r="E1" s="4"/>
      <c r="F1" s="4"/>
      <c r="G1" s="4"/>
      <c r="H1" s="4"/>
      <c r="I1" s="4"/>
      <c r="J1" s="4"/>
      <c r="K1" s="49" t="s">
        <v>32</v>
      </c>
      <c r="L1" s="64"/>
      <c r="N1" s="88" t="s">
        <v>17</v>
      </c>
      <c r="O1" s="2" t="s">
        <v>16</v>
      </c>
    </row>
    <row r="2" spans="1:16" ht="6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65"/>
      <c r="N2" s="88"/>
    </row>
    <row r="3" spans="1:16" ht="39.950000000000003" customHeight="1" x14ac:dyDescent="0.15">
      <c r="B3" s="116" t="s">
        <v>80</v>
      </c>
      <c r="C3" s="117"/>
      <c r="D3" s="117"/>
      <c r="E3" s="117"/>
      <c r="F3" s="117"/>
      <c r="G3" s="117"/>
      <c r="H3" s="117"/>
      <c r="I3" s="117"/>
      <c r="J3" s="117"/>
      <c r="K3" s="117"/>
      <c r="L3" s="66"/>
      <c r="N3" s="88"/>
    </row>
    <row r="4" spans="1:16" ht="9.7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71"/>
      <c r="N4" s="88"/>
    </row>
    <row r="5" spans="1:16" ht="19.5" x14ac:dyDescent="0.15">
      <c r="A5" s="4"/>
      <c r="B5" s="6" t="s">
        <v>0</v>
      </c>
      <c r="C5" s="4"/>
      <c r="D5" s="4"/>
      <c r="E5" s="4"/>
      <c r="F5" s="4"/>
      <c r="G5" s="4"/>
      <c r="H5" s="4"/>
      <c r="I5" s="4"/>
      <c r="J5" s="4"/>
      <c r="K5" s="4"/>
      <c r="L5" s="68"/>
      <c r="N5" s="88"/>
    </row>
    <row r="6" spans="1:16" ht="10.5" customHeight="1" x14ac:dyDescent="0.15">
      <c r="A6" s="4"/>
      <c r="B6" s="7"/>
      <c r="C6" s="4"/>
      <c r="D6" s="4"/>
      <c r="E6" s="4"/>
      <c r="F6" s="4"/>
      <c r="G6" s="4"/>
      <c r="H6" s="4"/>
      <c r="I6" s="4"/>
      <c r="J6" s="8" t="s">
        <v>1</v>
      </c>
      <c r="K6" s="8"/>
      <c r="L6" s="65"/>
      <c r="N6" s="88"/>
    </row>
    <row r="7" spans="1:16" ht="36" customHeight="1" x14ac:dyDescent="0.15">
      <c r="A7" s="4"/>
      <c r="B7" s="4"/>
      <c r="C7" s="85"/>
      <c r="D7" s="10" t="s">
        <v>47</v>
      </c>
      <c r="E7" s="10"/>
      <c r="F7" s="10"/>
      <c r="G7" s="10"/>
      <c r="H7" s="23"/>
      <c r="I7" s="23" t="s">
        <v>42</v>
      </c>
      <c r="J7" s="10"/>
      <c r="K7" s="24"/>
      <c r="L7" s="69"/>
      <c r="N7" s="88" t="b">
        <v>0</v>
      </c>
      <c r="O7" s="2" t="s">
        <v>2</v>
      </c>
      <c r="P7" s="2">
        <f>IF(AND(N7=TRUE,N8=FALSE,N9=FALSE),750000,0)</f>
        <v>0</v>
      </c>
    </row>
    <row r="8" spans="1:16" ht="36" customHeight="1" x14ac:dyDescent="0.15">
      <c r="A8" s="4"/>
      <c r="B8" s="4"/>
      <c r="C8" s="86"/>
      <c r="D8" s="9" t="s">
        <v>48</v>
      </c>
      <c r="E8" s="10"/>
      <c r="F8" s="10"/>
      <c r="G8" s="10"/>
      <c r="H8" s="23"/>
      <c r="I8" s="23" t="s">
        <v>43</v>
      </c>
      <c r="J8" s="10"/>
      <c r="K8" s="24"/>
      <c r="L8" s="69"/>
      <c r="N8" s="88" t="b">
        <v>0</v>
      </c>
      <c r="O8" s="2" t="s">
        <v>2</v>
      </c>
      <c r="P8" s="2">
        <f>IF(AND(N8=TRUE,N9=FALSE),950000,0)</f>
        <v>0</v>
      </c>
    </row>
    <row r="9" spans="1:16" ht="36" customHeight="1" x14ac:dyDescent="0.15">
      <c r="A9" s="4"/>
      <c r="B9" s="4"/>
      <c r="C9" s="86"/>
      <c r="D9" s="9" t="s">
        <v>49</v>
      </c>
      <c r="E9" s="10"/>
      <c r="F9" s="10"/>
      <c r="G9" s="10"/>
      <c r="H9" s="23"/>
      <c r="I9" s="23" t="s">
        <v>44</v>
      </c>
      <c r="J9" s="10"/>
      <c r="K9" s="24"/>
      <c r="L9" s="69"/>
      <c r="N9" s="88" t="b">
        <v>0</v>
      </c>
      <c r="O9" s="2" t="s">
        <v>2</v>
      </c>
      <c r="P9" s="2">
        <f>IF(N9=TRUE,1250000,0)</f>
        <v>0</v>
      </c>
    </row>
    <row r="10" spans="1:16" ht="19.5" x14ac:dyDescent="0.15">
      <c r="A10" s="4"/>
      <c r="B10" s="4"/>
      <c r="C10" s="6"/>
      <c r="D10" s="20" t="s">
        <v>41</v>
      </c>
      <c r="E10" s="6"/>
      <c r="F10" s="6"/>
      <c r="G10" s="6"/>
      <c r="H10" s="6"/>
      <c r="I10" s="6"/>
      <c r="J10" s="6"/>
      <c r="K10" s="6"/>
      <c r="L10" s="69"/>
      <c r="N10" s="88"/>
    </row>
    <row r="11" spans="1:16" ht="15.75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76" t="str">
        <f>IF(COUNTIF(スタンダード!N7,"TRUE")+COUNTIF(N7:N9,"TRUE")&gt;1,O11,"")</f>
        <v/>
      </c>
      <c r="M11" s="2" t="s">
        <v>20</v>
      </c>
      <c r="N11" s="88"/>
      <c r="O11" s="2" t="s">
        <v>56</v>
      </c>
    </row>
    <row r="12" spans="1:16" ht="15.75" x14ac:dyDescent="0.15">
      <c r="A12" s="4"/>
      <c r="B12" s="4"/>
      <c r="C12" s="28" t="s">
        <v>4</v>
      </c>
      <c r="D12" s="4"/>
      <c r="E12" s="14"/>
      <c r="F12" s="14"/>
      <c r="G12" s="14"/>
      <c r="H12" s="14"/>
      <c r="I12" s="14"/>
      <c r="J12" s="14"/>
      <c r="K12" s="14"/>
      <c r="L12" s="71"/>
      <c r="N12" s="88"/>
      <c r="O12" s="50"/>
    </row>
    <row r="13" spans="1:16" ht="24" customHeight="1" x14ac:dyDescent="0.15">
      <c r="A13" s="4"/>
      <c r="B13" s="4"/>
      <c r="C13" s="87"/>
      <c r="D13" s="29" t="s">
        <v>105</v>
      </c>
      <c r="E13" s="26"/>
      <c r="F13" s="26"/>
      <c r="G13" s="26"/>
      <c r="H13" s="26"/>
      <c r="I13" s="30" t="s">
        <v>69</v>
      </c>
      <c r="J13" s="27"/>
      <c r="K13" s="15"/>
      <c r="L13" s="69"/>
      <c r="N13" s="88" t="b">
        <v>0</v>
      </c>
      <c r="O13" s="2" t="s">
        <v>2</v>
      </c>
      <c r="P13" s="2">
        <f>IF(N13=TRUE,300000,0)</f>
        <v>0</v>
      </c>
    </row>
    <row r="14" spans="1:16" ht="24" customHeight="1" x14ac:dyDescent="0.15">
      <c r="A14" s="4"/>
      <c r="B14" s="4"/>
      <c r="C14" s="87"/>
      <c r="D14" s="29" t="s">
        <v>72</v>
      </c>
      <c r="E14" s="26"/>
      <c r="F14" s="26"/>
      <c r="G14" s="26"/>
      <c r="H14" s="26"/>
      <c r="I14" s="30" t="s">
        <v>71</v>
      </c>
      <c r="J14" s="27"/>
      <c r="K14" s="15"/>
      <c r="L14" s="69"/>
      <c r="N14" s="88" t="b">
        <v>0</v>
      </c>
      <c r="O14" s="2" t="s">
        <v>3</v>
      </c>
      <c r="P14" s="2">
        <f>IF(N14=TRUE,200000,0)</f>
        <v>0</v>
      </c>
    </row>
    <row r="15" spans="1:16" ht="24" customHeight="1" x14ac:dyDescent="0.15">
      <c r="A15" s="4"/>
      <c r="B15" s="4"/>
      <c r="C15" s="87"/>
      <c r="D15" s="29" t="s">
        <v>73</v>
      </c>
      <c r="E15" s="26"/>
      <c r="F15" s="26"/>
      <c r="G15" s="26"/>
      <c r="H15" s="26"/>
      <c r="I15" s="30" t="s">
        <v>74</v>
      </c>
      <c r="J15" s="27"/>
      <c r="K15" s="15"/>
      <c r="L15" s="69"/>
      <c r="N15" s="88" t="b">
        <v>0</v>
      </c>
      <c r="O15" s="2" t="s">
        <v>2</v>
      </c>
      <c r="P15" s="2">
        <f>IF(AND(N15=TRUE, N7=1), 0, IF(N15=TRUE, -150000, 0))</f>
        <v>0</v>
      </c>
    </row>
    <row r="16" spans="1:16" ht="24" customHeight="1" x14ac:dyDescent="0.15">
      <c r="A16" s="4"/>
      <c r="B16" s="4"/>
      <c r="C16" s="87"/>
      <c r="D16" s="29" t="s">
        <v>70</v>
      </c>
      <c r="E16" s="26"/>
      <c r="F16" s="26"/>
      <c r="G16" s="26"/>
      <c r="H16" s="26"/>
      <c r="I16" s="30" t="s">
        <v>71</v>
      </c>
      <c r="J16" s="27"/>
      <c r="K16" s="15"/>
      <c r="L16" s="69"/>
      <c r="N16" s="88" t="b">
        <v>0</v>
      </c>
      <c r="O16" s="2" t="s">
        <v>2</v>
      </c>
      <c r="P16" s="2">
        <f>IF(N16=TRUE,200000,0)</f>
        <v>0</v>
      </c>
    </row>
    <row r="17" spans="1:15" ht="16.5" x14ac:dyDescent="0.15">
      <c r="A17" s="4"/>
      <c r="B17" s="4"/>
      <c r="C17" s="18"/>
      <c r="D17" s="19"/>
      <c r="E17" s="19"/>
      <c r="F17" s="19"/>
      <c r="G17" s="19"/>
      <c r="H17" s="19"/>
      <c r="I17" s="19"/>
      <c r="J17" s="19"/>
      <c r="K17" s="15"/>
      <c r="L17" s="71" t="str">
        <f>IF(AND(AND(COUNTIF(N7:N9,TRUE)=0,COUNTIF(N13:N16,TRUE)&gt;0)),O17,"")</f>
        <v/>
      </c>
      <c r="M17" s="2" t="s">
        <v>20</v>
      </c>
      <c r="N17" s="88"/>
      <c r="O17" s="2" t="s">
        <v>75</v>
      </c>
    </row>
    <row r="18" spans="1:15" ht="18.75" customHeight="1" thickBot="1" x14ac:dyDescent="0.2">
      <c r="A18" s="4"/>
      <c r="B18" s="6" t="s">
        <v>5</v>
      </c>
      <c r="C18" s="7"/>
      <c r="D18" s="15"/>
      <c r="E18" s="15"/>
      <c r="F18" s="15"/>
      <c r="G18" s="15"/>
      <c r="H18" s="15"/>
      <c r="I18" s="15"/>
      <c r="J18" s="15"/>
      <c r="K18" s="15"/>
      <c r="L18" s="71"/>
      <c r="N18" s="88"/>
    </row>
    <row r="19" spans="1:15" ht="19.5" x14ac:dyDescent="0.15">
      <c r="A19" s="4"/>
      <c r="B19" s="4"/>
      <c r="C19" s="4"/>
      <c r="D19" s="118">
        <f>SUM(P7:P16)</f>
        <v>0</v>
      </c>
      <c r="E19" s="119"/>
      <c r="F19" s="119"/>
      <c r="G19" s="120" t="s">
        <v>6</v>
      </c>
      <c r="H19" s="121"/>
      <c r="I19" s="122"/>
      <c r="J19" s="123"/>
      <c r="K19" s="123"/>
      <c r="L19" s="123"/>
      <c r="N19" s="88"/>
    </row>
    <row r="20" spans="1:15" ht="20.25" thickBot="1" x14ac:dyDescent="0.2">
      <c r="A20" s="4"/>
      <c r="B20" s="4"/>
      <c r="C20" s="4"/>
      <c r="D20" s="124">
        <f>D19*1.1</f>
        <v>0</v>
      </c>
      <c r="E20" s="125"/>
      <c r="F20" s="125"/>
      <c r="G20" s="126" t="s">
        <v>7</v>
      </c>
      <c r="H20" s="127"/>
      <c r="I20" s="122"/>
      <c r="J20" s="123"/>
      <c r="K20" s="123"/>
      <c r="L20" s="123"/>
      <c r="N20" s="88"/>
    </row>
    <row r="21" spans="1:15" ht="6.7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69"/>
      <c r="N21" s="88"/>
    </row>
    <row r="22" spans="1:15" ht="3.75" customHeight="1" x14ac:dyDescent="0.15">
      <c r="A22" s="4"/>
      <c r="B22" s="16"/>
      <c r="C22" s="52"/>
      <c r="D22" s="52"/>
      <c r="E22" s="52"/>
      <c r="F22" s="16"/>
      <c r="G22" s="52"/>
      <c r="H22" s="52"/>
      <c r="I22" s="52"/>
      <c r="J22" s="52"/>
      <c r="K22" s="52"/>
      <c r="L22" s="69"/>
      <c r="N22" s="88"/>
    </row>
    <row r="23" spans="1:15" ht="15.75" x14ac:dyDescent="0.15">
      <c r="A23" s="4"/>
      <c r="B23" s="25" t="s">
        <v>76</v>
      </c>
      <c r="C23" s="1"/>
      <c r="D23" s="1"/>
      <c r="E23" s="1"/>
      <c r="F23" s="1"/>
      <c r="G23" s="1"/>
      <c r="H23" s="17"/>
      <c r="I23" s="17"/>
      <c r="J23" s="17"/>
      <c r="K23" s="17"/>
      <c r="L23" s="69"/>
      <c r="N23" s="90"/>
    </row>
    <row r="24" spans="1:15" ht="15.75" x14ac:dyDescent="0.15">
      <c r="A24" s="4"/>
      <c r="B24" s="1" t="s">
        <v>26</v>
      </c>
      <c r="C24" s="1"/>
      <c r="D24" s="1"/>
      <c r="E24" s="1"/>
      <c r="F24" s="17"/>
      <c r="G24" s="17"/>
      <c r="H24" s="17"/>
      <c r="I24" s="17"/>
      <c r="J24" s="17"/>
      <c r="K24" s="17"/>
      <c r="L24" s="69"/>
      <c r="N24" s="90"/>
    </row>
    <row r="25" spans="1:15" ht="15.75" x14ac:dyDescent="0.15">
      <c r="A25" s="4"/>
      <c r="B25" s="1" t="s">
        <v>33</v>
      </c>
      <c r="C25" s="1"/>
      <c r="D25" s="17"/>
      <c r="E25" s="17"/>
      <c r="F25" s="1"/>
      <c r="G25" s="17"/>
      <c r="H25" s="17"/>
      <c r="I25" s="17"/>
      <c r="J25" s="17"/>
      <c r="K25" s="17"/>
      <c r="L25" s="69"/>
      <c r="N25" s="88"/>
    </row>
    <row r="26" spans="1:15" ht="15.75" x14ac:dyDescent="0.15">
      <c r="A26" s="4"/>
      <c r="B26" s="1" t="s">
        <v>35</v>
      </c>
      <c r="C26" s="1"/>
      <c r="D26" s="17"/>
      <c r="E26" s="17"/>
      <c r="F26" s="1"/>
      <c r="G26" s="17"/>
      <c r="H26" s="17"/>
      <c r="I26" s="17"/>
      <c r="J26" s="17"/>
      <c r="K26" s="17"/>
      <c r="L26" s="69"/>
      <c r="N26" s="88"/>
    </row>
    <row r="27" spans="1:15" ht="15.75" x14ac:dyDescent="0.15">
      <c r="A27" s="4"/>
      <c r="B27" s="1" t="s">
        <v>8</v>
      </c>
      <c r="C27" s="1"/>
      <c r="D27" s="1"/>
      <c r="E27" s="1"/>
      <c r="F27" s="1"/>
      <c r="G27" s="17"/>
      <c r="H27" s="17"/>
      <c r="I27" s="17"/>
      <c r="J27" s="17"/>
      <c r="K27" s="17"/>
      <c r="L27" s="69"/>
      <c r="N27" s="88"/>
    </row>
    <row r="28" spans="1:15" ht="15.75" x14ac:dyDescent="0.15">
      <c r="A28" s="4"/>
      <c r="B28" s="1" t="s">
        <v>27</v>
      </c>
      <c r="C28" s="1"/>
      <c r="D28" s="1"/>
      <c r="E28" s="1"/>
      <c r="F28" s="1"/>
      <c r="G28" s="17"/>
      <c r="H28" s="17"/>
      <c r="I28" s="17"/>
      <c r="J28" s="17"/>
      <c r="K28" s="17"/>
      <c r="L28" s="69"/>
      <c r="N28" s="88"/>
    </row>
    <row r="29" spans="1:15" ht="15.75" x14ac:dyDescent="0.15">
      <c r="B29" s="1" t="s">
        <v>28</v>
      </c>
      <c r="C29" s="1"/>
      <c r="D29" s="1"/>
      <c r="E29" s="1"/>
      <c r="F29" s="1"/>
      <c r="G29" s="17"/>
      <c r="H29" s="17"/>
      <c r="I29" s="17"/>
      <c r="J29" s="17"/>
      <c r="K29" s="17"/>
      <c r="L29" s="69"/>
      <c r="N29" s="90"/>
    </row>
    <row r="30" spans="1:15" ht="15.75" x14ac:dyDescent="0.15">
      <c r="B30" s="1" t="s">
        <v>34</v>
      </c>
      <c r="C30" s="1"/>
      <c r="D30" s="1"/>
      <c r="E30" s="1"/>
      <c r="F30" s="1"/>
      <c r="G30" s="17"/>
      <c r="H30" s="17"/>
      <c r="I30" s="17"/>
      <c r="J30" s="17"/>
      <c r="K30" s="17"/>
      <c r="L30" s="69"/>
      <c r="N30" s="90"/>
    </row>
    <row r="31" spans="1:15" ht="15.75" x14ac:dyDescent="0.15">
      <c r="B31" s="1" t="s">
        <v>25</v>
      </c>
      <c r="C31" s="1"/>
      <c r="D31" s="1"/>
      <c r="E31" s="1"/>
      <c r="F31" s="1"/>
      <c r="G31" s="17"/>
      <c r="H31" s="17"/>
      <c r="I31" s="17"/>
      <c r="J31" s="17"/>
      <c r="K31" s="17"/>
      <c r="L31" s="69"/>
      <c r="N31" s="90"/>
    </row>
    <row r="32" spans="1:15" ht="15.75" x14ac:dyDescent="0.15">
      <c r="B32" s="1" t="s">
        <v>31</v>
      </c>
      <c r="C32" s="1"/>
      <c r="D32" s="1"/>
      <c r="E32" s="1"/>
      <c r="F32" s="1"/>
      <c r="G32" s="17"/>
      <c r="H32" s="17"/>
      <c r="I32" s="17"/>
      <c r="J32" s="17"/>
      <c r="K32" s="17"/>
      <c r="L32" s="69"/>
      <c r="N32" s="90"/>
    </row>
    <row r="33" spans="1:14" ht="15.75" x14ac:dyDescent="0.15">
      <c r="A33" s="4"/>
      <c r="B33" s="25" t="s">
        <v>57</v>
      </c>
      <c r="C33" s="1"/>
      <c r="D33" s="1"/>
      <c r="E33" s="1"/>
      <c r="F33" s="1"/>
      <c r="G33" s="62"/>
      <c r="H33" s="62"/>
      <c r="I33" s="62"/>
      <c r="J33" s="62"/>
      <c r="K33" s="62"/>
      <c r="N33" s="88"/>
    </row>
    <row r="34" spans="1:14" ht="15.75" x14ac:dyDescent="0.15">
      <c r="A34" s="4"/>
      <c r="B34" s="1" t="s">
        <v>67</v>
      </c>
      <c r="C34" s="1"/>
      <c r="D34" s="1"/>
      <c r="E34" s="1"/>
      <c r="F34" s="1"/>
      <c r="G34" s="62"/>
      <c r="H34" s="62"/>
      <c r="I34" s="62"/>
      <c r="J34" s="62"/>
      <c r="K34" s="62"/>
      <c r="N34" s="88"/>
    </row>
    <row r="35" spans="1:14" ht="15.75" x14ac:dyDescent="0.15">
      <c r="A35" s="4"/>
      <c r="B35" s="1" t="s">
        <v>58</v>
      </c>
      <c r="C35" s="1"/>
      <c r="D35" s="1"/>
      <c r="E35" s="1"/>
      <c r="F35" s="1"/>
      <c r="G35" s="62"/>
      <c r="H35" s="62"/>
      <c r="I35" s="62"/>
      <c r="J35" s="62"/>
      <c r="K35" s="62"/>
      <c r="N35" s="88"/>
    </row>
    <row r="36" spans="1:14" ht="15.75" x14ac:dyDescent="0.15">
      <c r="A36" s="4"/>
      <c r="B36" s="1" t="s">
        <v>59</v>
      </c>
      <c r="C36" s="1"/>
      <c r="D36" s="1"/>
      <c r="E36" s="1"/>
      <c r="F36" s="1"/>
      <c r="G36" s="62"/>
      <c r="H36" s="62"/>
      <c r="I36" s="62"/>
      <c r="J36" s="62"/>
      <c r="K36" s="62"/>
      <c r="N36" s="88"/>
    </row>
    <row r="37" spans="1:14" ht="15.75" x14ac:dyDescent="0.15">
      <c r="A37" s="4"/>
      <c r="B37" s="1" t="s">
        <v>60</v>
      </c>
      <c r="C37" s="1"/>
      <c r="D37" s="1"/>
      <c r="E37" s="1"/>
      <c r="F37" s="1"/>
      <c r="G37" s="62"/>
      <c r="H37" s="62"/>
      <c r="I37" s="62"/>
      <c r="J37" s="62"/>
      <c r="K37" s="62"/>
      <c r="N37" s="88"/>
    </row>
    <row r="38" spans="1:14" ht="15.75" x14ac:dyDescent="0.15">
      <c r="A38" s="4"/>
      <c r="B38" s="25" t="s">
        <v>61</v>
      </c>
      <c r="C38" s="1"/>
      <c r="D38" s="1"/>
      <c r="E38" s="1"/>
      <c r="F38" s="1"/>
      <c r="G38" s="62"/>
      <c r="H38" s="62"/>
      <c r="I38" s="62"/>
      <c r="J38" s="62"/>
      <c r="K38" s="62"/>
      <c r="M38" s="63"/>
      <c r="N38" s="88"/>
    </row>
    <row r="39" spans="1:14" ht="15.75" x14ac:dyDescent="0.15">
      <c r="A39" s="4"/>
      <c r="B39" s="1" t="s">
        <v>62</v>
      </c>
      <c r="C39" s="1"/>
      <c r="D39" s="1"/>
      <c r="E39" s="1"/>
      <c r="F39" s="1"/>
      <c r="G39" s="62"/>
      <c r="H39" s="62"/>
      <c r="I39" s="62"/>
      <c r="J39" s="62"/>
      <c r="K39" s="62"/>
      <c r="M39" s="63"/>
      <c r="N39" s="88"/>
    </row>
    <row r="40" spans="1:14" ht="15.75" x14ac:dyDescent="0.15">
      <c r="A40" s="4"/>
      <c r="B40" s="1" t="s">
        <v>63</v>
      </c>
      <c r="C40" s="1"/>
      <c r="D40" s="1"/>
      <c r="E40" s="1"/>
      <c r="F40" s="1"/>
      <c r="G40" s="62"/>
      <c r="H40" s="62"/>
      <c r="I40" s="62"/>
      <c r="J40" s="62"/>
      <c r="K40" s="62"/>
      <c r="M40" s="63"/>
      <c r="N40" s="88"/>
    </row>
    <row r="41" spans="1:14" ht="15.75" x14ac:dyDescent="0.15">
      <c r="A41" s="4"/>
      <c r="B41" s="25" t="s">
        <v>64</v>
      </c>
      <c r="C41" s="1"/>
      <c r="D41" s="1"/>
      <c r="E41" s="1"/>
      <c r="F41" s="1"/>
      <c r="G41" s="62"/>
      <c r="H41" s="62"/>
      <c r="I41" s="62"/>
      <c r="J41" s="62"/>
      <c r="K41" s="62"/>
      <c r="M41" s="63"/>
      <c r="N41" s="88"/>
    </row>
    <row r="42" spans="1:14" ht="15.75" x14ac:dyDescent="0.15">
      <c r="A42" s="4"/>
      <c r="B42" s="1" t="s">
        <v>68</v>
      </c>
      <c r="C42" s="1"/>
      <c r="D42" s="1"/>
      <c r="E42" s="1"/>
      <c r="F42" s="1"/>
      <c r="G42" s="62"/>
      <c r="H42" s="62"/>
      <c r="I42" s="62"/>
      <c r="J42" s="62"/>
      <c r="K42" s="62"/>
      <c r="M42" s="63"/>
      <c r="N42" s="88"/>
    </row>
    <row r="43" spans="1:14" ht="15.75" x14ac:dyDescent="0.15">
      <c r="A43" s="4"/>
      <c r="B43" s="1" t="s">
        <v>65</v>
      </c>
      <c r="C43" s="1"/>
      <c r="D43" s="1"/>
      <c r="E43" s="1"/>
      <c r="F43" s="1"/>
      <c r="G43" s="62"/>
      <c r="H43" s="62"/>
      <c r="I43" s="62"/>
      <c r="J43" s="62"/>
      <c r="K43" s="62"/>
      <c r="M43" s="63"/>
      <c r="N43" s="88"/>
    </row>
    <row r="44" spans="1:14" ht="15.75" x14ac:dyDescent="0.15">
      <c r="A44" s="4"/>
      <c r="B44" s="1" t="s">
        <v>66</v>
      </c>
      <c r="C44" s="1"/>
      <c r="D44" s="1"/>
      <c r="E44" s="1"/>
      <c r="F44" s="1"/>
      <c r="G44" s="62"/>
      <c r="H44" s="62"/>
      <c r="I44" s="62"/>
      <c r="J44" s="62"/>
      <c r="K44" s="62"/>
      <c r="M44" s="63"/>
      <c r="N44" s="88"/>
    </row>
    <row r="45" spans="1:14" ht="6.75" customHeight="1" x14ac:dyDescent="0.15">
      <c r="A45" s="4"/>
      <c r="B45" s="16"/>
      <c r="C45" s="52"/>
      <c r="D45" s="52"/>
      <c r="E45" s="52"/>
      <c r="F45" s="16"/>
      <c r="G45" s="52"/>
      <c r="H45" s="52"/>
      <c r="I45" s="52"/>
      <c r="J45" s="52"/>
      <c r="K45" s="52"/>
      <c r="L45" s="69"/>
      <c r="N45" s="88"/>
    </row>
    <row r="46" spans="1:14" ht="7.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69"/>
      <c r="N46" s="88"/>
    </row>
    <row r="47" spans="1:14" ht="19.5" x14ac:dyDescent="0.15">
      <c r="A47" s="4"/>
      <c r="B47" s="11" t="s">
        <v>21</v>
      </c>
      <c r="C47" s="4"/>
      <c r="D47" s="4"/>
      <c r="E47" s="6"/>
      <c r="G47" s="4"/>
      <c r="H47" s="6"/>
      <c r="I47" s="4"/>
      <c r="J47" s="4"/>
      <c r="K47" s="4"/>
      <c r="L47" s="69"/>
      <c r="N47" s="88"/>
    </row>
    <row r="48" spans="1:14" ht="36" customHeight="1" x14ac:dyDescent="0.15">
      <c r="A48" s="4"/>
      <c r="B48" s="53" t="s">
        <v>9</v>
      </c>
      <c r="C48" s="95"/>
      <c r="D48" s="96"/>
      <c r="E48" s="96"/>
      <c r="F48" s="96"/>
      <c r="G48" s="96"/>
      <c r="H48" s="96"/>
      <c r="I48" s="96"/>
      <c r="J48" s="96"/>
      <c r="K48" s="97"/>
      <c r="L48" s="72"/>
      <c r="N48" s="88"/>
    </row>
    <row r="49" spans="1:17" ht="36" customHeight="1" x14ac:dyDescent="0.15">
      <c r="A49" s="4"/>
      <c r="B49" s="54" t="s">
        <v>10</v>
      </c>
      <c r="C49" s="98"/>
      <c r="D49" s="98"/>
      <c r="E49" s="98"/>
      <c r="F49" s="98"/>
      <c r="G49" s="53" t="s">
        <v>11</v>
      </c>
      <c r="H49" s="95"/>
      <c r="I49" s="96"/>
      <c r="J49" s="96"/>
      <c r="K49" s="97"/>
      <c r="L49" s="72"/>
      <c r="N49" s="88"/>
    </row>
    <row r="50" spans="1:17" ht="19.5" x14ac:dyDescent="0.15">
      <c r="A50" s="4"/>
      <c r="B50" s="108" t="s">
        <v>12</v>
      </c>
      <c r="C50" s="55" t="s">
        <v>29</v>
      </c>
      <c r="D50" s="95"/>
      <c r="E50" s="96"/>
      <c r="F50" s="97"/>
      <c r="G50" s="110"/>
      <c r="H50" s="111"/>
      <c r="I50" s="111"/>
      <c r="J50" s="111"/>
      <c r="K50" s="112"/>
      <c r="L50" s="72"/>
      <c r="N50" s="88"/>
    </row>
    <row r="51" spans="1:17" ht="36" customHeight="1" x14ac:dyDescent="0.15">
      <c r="A51" s="4"/>
      <c r="B51" s="109"/>
      <c r="C51" s="113"/>
      <c r="D51" s="114"/>
      <c r="E51" s="114"/>
      <c r="F51" s="114"/>
      <c r="G51" s="114"/>
      <c r="H51" s="114"/>
      <c r="I51" s="114"/>
      <c r="J51" s="114"/>
      <c r="K51" s="115"/>
      <c r="L51" s="72"/>
      <c r="N51" s="88"/>
    </row>
    <row r="52" spans="1:17" ht="36" customHeight="1" x14ac:dyDescent="0.15">
      <c r="A52" s="4"/>
      <c r="B52" s="53" t="s">
        <v>13</v>
      </c>
      <c r="C52" s="99"/>
      <c r="D52" s="99"/>
      <c r="E52" s="99"/>
      <c r="F52" s="99"/>
      <c r="G52" s="53" t="s">
        <v>14</v>
      </c>
      <c r="H52" s="95"/>
      <c r="I52" s="96"/>
      <c r="J52" s="96"/>
      <c r="K52" s="97"/>
      <c r="L52" s="72"/>
      <c r="N52" s="88"/>
    </row>
    <row r="53" spans="1:17" ht="15.75" customHeight="1" x14ac:dyDescent="0.15">
      <c r="A53" s="4"/>
      <c r="B53" s="100" t="s">
        <v>15</v>
      </c>
      <c r="C53" s="101"/>
      <c r="D53" s="101"/>
      <c r="E53" s="101"/>
      <c r="F53" s="101"/>
      <c r="G53" s="101"/>
      <c r="H53" s="101"/>
      <c r="I53" s="101"/>
      <c r="J53" s="101"/>
      <c r="K53" s="102"/>
      <c r="L53" s="72"/>
      <c r="N53" s="88"/>
    </row>
    <row r="54" spans="1:17" ht="36" customHeight="1" x14ac:dyDescent="0.15">
      <c r="A54" s="4"/>
      <c r="B54" s="103"/>
      <c r="C54" s="104"/>
      <c r="D54" s="104"/>
      <c r="E54" s="104"/>
      <c r="F54" s="104"/>
      <c r="G54" s="104"/>
      <c r="H54" s="104"/>
      <c r="I54" s="104"/>
      <c r="J54" s="104"/>
      <c r="K54" s="105"/>
      <c r="L54" s="72"/>
      <c r="N54" s="88"/>
    </row>
    <row r="55" spans="1:17" ht="9.7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56"/>
      <c r="L55" s="69"/>
      <c r="N55" s="88"/>
    </row>
    <row r="56" spans="1:17" s="59" customFormat="1" ht="30" customHeight="1" x14ac:dyDescent="0.15">
      <c r="A56" s="58"/>
      <c r="B56" s="150" t="s">
        <v>50</v>
      </c>
      <c r="C56" s="130"/>
      <c r="D56" s="130"/>
      <c r="E56" s="130"/>
      <c r="F56" s="130"/>
      <c r="G56" s="130"/>
      <c r="H56" s="130"/>
      <c r="I56" s="130"/>
      <c r="J56" s="130"/>
      <c r="K56" s="130"/>
      <c r="L56" s="73"/>
      <c r="N56" s="91"/>
    </row>
    <row r="57" spans="1:17" ht="6.75" customHeight="1" x14ac:dyDescent="0.15">
      <c r="A57" s="4"/>
      <c r="B57" s="3"/>
      <c r="C57" s="4"/>
      <c r="D57" s="4"/>
      <c r="E57" s="4"/>
      <c r="F57" s="4"/>
      <c r="G57" s="4"/>
      <c r="H57" s="4"/>
      <c r="I57" s="4"/>
      <c r="J57" s="4"/>
      <c r="K57" s="4"/>
      <c r="L57" s="71"/>
      <c r="N57" s="88"/>
    </row>
    <row r="58" spans="1:17" ht="20.100000000000001" customHeight="1" x14ac:dyDescent="0.15">
      <c r="A58" s="4"/>
      <c r="B58" s="151" t="s">
        <v>51</v>
      </c>
      <c r="C58" s="152"/>
      <c r="D58" s="152"/>
      <c r="E58" s="152"/>
      <c r="F58" s="152"/>
      <c r="G58" s="152"/>
      <c r="H58" s="152"/>
      <c r="I58" s="152"/>
      <c r="J58" s="152"/>
      <c r="K58" s="153"/>
      <c r="L58" s="71"/>
      <c r="N58" s="88" t="b">
        <v>0</v>
      </c>
      <c r="Q58" s="57"/>
    </row>
    <row r="59" spans="1:17" ht="15" customHeight="1" x14ac:dyDescent="0.15">
      <c r="A59" s="4"/>
      <c r="B59" s="5"/>
      <c r="C59" s="4"/>
      <c r="D59" s="4"/>
      <c r="E59" s="4"/>
      <c r="F59" s="4"/>
      <c r="G59" s="4"/>
      <c r="H59" s="4"/>
      <c r="I59" s="4"/>
      <c r="J59" s="4"/>
      <c r="K59" s="4"/>
      <c r="L59" s="71"/>
      <c r="Q59" s="57"/>
    </row>
    <row r="60" spans="1:17" ht="16.5" x14ac:dyDescent="0.15">
      <c r="A60" s="4"/>
      <c r="B60" s="31" t="s">
        <v>22</v>
      </c>
      <c r="C60" s="12"/>
      <c r="D60" s="12"/>
      <c r="E60" s="12"/>
      <c r="F60" s="12"/>
      <c r="G60" s="12"/>
      <c r="H60" s="12"/>
      <c r="I60" s="12"/>
      <c r="J60" s="12"/>
      <c r="K60" s="13"/>
      <c r="L60" s="71"/>
    </row>
    <row r="61" spans="1:17" s="59" customFormat="1" ht="29.25" customHeight="1" x14ac:dyDescent="0.15">
      <c r="A61" s="58"/>
      <c r="B61" s="144" t="s">
        <v>92</v>
      </c>
      <c r="C61" s="145"/>
      <c r="D61" s="145"/>
      <c r="E61" s="145"/>
      <c r="F61" s="145"/>
      <c r="G61" s="145"/>
      <c r="H61" s="145"/>
      <c r="I61" s="145"/>
      <c r="J61" s="145"/>
      <c r="K61" s="146"/>
      <c r="L61" s="77"/>
      <c r="N61" s="83"/>
    </row>
    <row r="62" spans="1:17" s="59" customFormat="1" ht="14.25" x14ac:dyDescent="0.15">
      <c r="A62" s="58"/>
      <c r="B62" s="144" t="s">
        <v>52</v>
      </c>
      <c r="C62" s="145"/>
      <c r="D62" s="145"/>
      <c r="E62" s="145"/>
      <c r="F62" s="145"/>
      <c r="G62" s="145"/>
      <c r="H62" s="145"/>
      <c r="I62" s="145"/>
      <c r="J62" s="145"/>
      <c r="K62" s="146"/>
      <c r="L62" s="77"/>
      <c r="N62" s="83"/>
    </row>
    <row r="63" spans="1:17" s="59" customFormat="1" ht="14.25" x14ac:dyDescent="0.15">
      <c r="A63" s="58"/>
      <c r="B63" s="45" t="s">
        <v>53</v>
      </c>
      <c r="C63" s="33"/>
      <c r="D63" s="33"/>
      <c r="E63" s="33"/>
      <c r="F63" s="33"/>
      <c r="G63" s="33"/>
      <c r="H63" s="33"/>
      <c r="I63" s="33"/>
      <c r="J63" s="33"/>
      <c r="K63" s="34"/>
      <c r="L63" s="78"/>
      <c r="N63" s="83"/>
    </row>
    <row r="64" spans="1:17" s="59" customFormat="1" ht="33.75" customHeight="1" x14ac:dyDescent="0.15">
      <c r="A64" s="58"/>
      <c r="B64" s="132" t="s">
        <v>93</v>
      </c>
      <c r="C64" s="133"/>
      <c r="D64" s="133"/>
      <c r="E64" s="133"/>
      <c r="F64" s="133"/>
      <c r="G64" s="133"/>
      <c r="H64" s="133"/>
      <c r="I64" s="133"/>
      <c r="J64" s="133"/>
      <c r="K64" s="134"/>
      <c r="L64" s="77"/>
      <c r="N64" s="83"/>
    </row>
    <row r="65" spans="1:14" s="35" customFormat="1" ht="16.5" x14ac:dyDescent="0.15">
      <c r="A65" s="39"/>
      <c r="B65" s="32" t="s">
        <v>94</v>
      </c>
      <c r="K65" s="36"/>
      <c r="L65" s="79"/>
      <c r="N65" s="51"/>
    </row>
    <row r="66" spans="1:14" s="59" customFormat="1" ht="14.25" x14ac:dyDescent="0.15">
      <c r="A66" s="58"/>
      <c r="B66" s="154" t="s">
        <v>95</v>
      </c>
      <c r="C66" s="155"/>
      <c r="D66" s="155"/>
      <c r="E66" s="155"/>
      <c r="F66" s="155"/>
      <c r="G66" s="155"/>
      <c r="H66" s="155"/>
      <c r="I66" s="155"/>
      <c r="J66" s="155"/>
      <c r="K66" s="156"/>
      <c r="L66" s="80"/>
      <c r="N66" s="83"/>
    </row>
    <row r="67" spans="1:14" s="59" customFormat="1" ht="14.25" x14ac:dyDescent="0.15">
      <c r="A67" s="58"/>
      <c r="B67" s="144" t="s">
        <v>96</v>
      </c>
      <c r="C67" s="145"/>
      <c r="D67" s="145"/>
      <c r="E67" s="145"/>
      <c r="F67" s="145"/>
      <c r="G67" s="145"/>
      <c r="H67" s="145"/>
      <c r="I67" s="145"/>
      <c r="J67" s="145"/>
      <c r="K67" s="146"/>
      <c r="L67" s="77"/>
      <c r="N67" s="83"/>
    </row>
    <row r="68" spans="1:14" ht="16.5" x14ac:dyDescent="0.15">
      <c r="A68" s="4"/>
      <c r="B68" s="32" t="s">
        <v>54</v>
      </c>
      <c r="K68" s="22"/>
      <c r="L68" s="76"/>
    </row>
    <row r="69" spans="1:14" s="59" customFormat="1" ht="14.25" x14ac:dyDescent="0.15">
      <c r="A69" s="58"/>
      <c r="B69" s="144" t="s">
        <v>97</v>
      </c>
      <c r="C69" s="145"/>
      <c r="D69" s="145"/>
      <c r="E69" s="145"/>
      <c r="F69" s="145"/>
      <c r="G69" s="145"/>
      <c r="H69" s="145"/>
      <c r="I69" s="145"/>
      <c r="J69" s="145"/>
      <c r="K69" s="146"/>
      <c r="L69" s="77"/>
      <c r="N69" s="83"/>
    </row>
    <row r="70" spans="1:14" s="59" customFormat="1" ht="14.25" x14ac:dyDescent="0.15">
      <c r="A70" s="58"/>
      <c r="B70" s="144" t="s">
        <v>98</v>
      </c>
      <c r="C70" s="145"/>
      <c r="D70" s="145"/>
      <c r="E70" s="145"/>
      <c r="F70" s="145"/>
      <c r="G70" s="145"/>
      <c r="H70" s="145"/>
      <c r="I70" s="145"/>
      <c r="J70" s="145"/>
      <c r="K70" s="146"/>
      <c r="L70" s="77"/>
      <c r="N70" s="83"/>
    </row>
    <row r="71" spans="1:14" s="59" customFormat="1" ht="14.25" x14ac:dyDescent="0.15">
      <c r="A71" s="58"/>
      <c r="B71" s="144" t="s">
        <v>99</v>
      </c>
      <c r="C71" s="145"/>
      <c r="D71" s="145"/>
      <c r="E71" s="145"/>
      <c r="F71" s="145"/>
      <c r="G71" s="145"/>
      <c r="H71" s="145"/>
      <c r="I71" s="145"/>
      <c r="J71" s="145"/>
      <c r="K71" s="146"/>
      <c r="L71" s="77"/>
      <c r="N71" s="83"/>
    </row>
    <row r="72" spans="1:14" s="59" customFormat="1" ht="14.25" x14ac:dyDescent="0.15">
      <c r="A72" s="58"/>
      <c r="B72" s="141" t="s">
        <v>106</v>
      </c>
      <c r="C72" s="142"/>
      <c r="D72" s="142"/>
      <c r="E72" s="142"/>
      <c r="F72" s="142"/>
      <c r="G72" s="142"/>
      <c r="H72" s="142"/>
      <c r="I72" s="142"/>
      <c r="J72" s="142"/>
      <c r="K72" s="143"/>
      <c r="L72" s="80"/>
      <c r="N72" s="83"/>
    </row>
    <row r="73" spans="1:14" s="59" customFormat="1" ht="32.450000000000003" customHeight="1" x14ac:dyDescent="0.15">
      <c r="A73" s="58"/>
      <c r="B73" s="144" t="s">
        <v>88</v>
      </c>
      <c r="C73" s="145"/>
      <c r="D73" s="145"/>
      <c r="E73" s="145"/>
      <c r="F73" s="145"/>
      <c r="G73" s="145"/>
      <c r="H73" s="145"/>
      <c r="I73" s="145"/>
      <c r="J73" s="145"/>
      <c r="K73" s="146"/>
      <c r="L73" s="77"/>
      <c r="N73" s="83"/>
    </row>
    <row r="74" spans="1:14" ht="17.25" x14ac:dyDescent="0.15">
      <c r="A74" s="4"/>
      <c r="B74" s="32" t="s">
        <v>18</v>
      </c>
      <c r="C74" s="21"/>
      <c r="D74" s="21"/>
      <c r="E74" s="21"/>
      <c r="F74" s="21"/>
      <c r="G74" s="21"/>
      <c r="H74" s="21"/>
      <c r="I74" s="21"/>
      <c r="K74" s="22"/>
      <c r="L74" s="76"/>
    </row>
    <row r="75" spans="1:14" s="59" customFormat="1" ht="14.25" x14ac:dyDescent="0.15">
      <c r="A75" s="58"/>
      <c r="B75" s="141" t="s">
        <v>55</v>
      </c>
      <c r="C75" s="142"/>
      <c r="D75" s="142"/>
      <c r="E75" s="142"/>
      <c r="F75" s="142"/>
      <c r="G75" s="142"/>
      <c r="H75" s="142"/>
      <c r="I75" s="142"/>
      <c r="J75" s="142"/>
      <c r="K75" s="143"/>
      <c r="L75" s="80"/>
      <c r="N75" s="83"/>
    </row>
    <row r="76" spans="1:14" s="59" customFormat="1" ht="45.6" customHeight="1" x14ac:dyDescent="0.15">
      <c r="A76" s="58"/>
      <c r="B76" s="144" t="s">
        <v>100</v>
      </c>
      <c r="C76" s="145"/>
      <c r="D76" s="145"/>
      <c r="E76" s="145"/>
      <c r="F76" s="145"/>
      <c r="G76" s="145"/>
      <c r="H76" s="145"/>
      <c r="I76" s="145"/>
      <c r="J76" s="145"/>
      <c r="K76" s="146"/>
      <c r="L76" s="80"/>
      <c r="N76" s="83"/>
    </row>
    <row r="77" spans="1:14" s="59" customFormat="1" ht="48.75" customHeight="1" x14ac:dyDescent="0.15">
      <c r="A77" s="58"/>
      <c r="B77" s="144" t="s">
        <v>78</v>
      </c>
      <c r="C77" s="145"/>
      <c r="D77" s="145"/>
      <c r="E77" s="145"/>
      <c r="F77" s="145"/>
      <c r="G77" s="145"/>
      <c r="H77" s="145"/>
      <c r="I77" s="145"/>
      <c r="J77" s="145"/>
      <c r="K77" s="146"/>
      <c r="L77" s="80"/>
      <c r="N77" s="83"/>
    </row>
    <row r="78" spans="1:14" s="59" customFormat="1" ht="14.25" x14ac:dyDescent="0.15">
      <c r="A78" s="58"/>
      <c r="B78" s="144" t="s">
        <v>23</v>
      </c>
      <c r="C78" s="145"/>
      <c r="D78" s="145"/>
      <c r="E78" s="145"/>
      <c r="F78" s="145"/>
      <c r="G78" s="145"/>
      <c r="H78" s="145"/>
      <c r="I78" s="145"/>
      <c r="J78" s="145"/>
      <c r="K78" s="146"/>
      <c r="L78" s="81"/>
      <c r="N78" s="83"/>
    </row>
    <row r="79" spans="1:14" s="59" customFormat="1" ht="31.5" customHeight="1" x14ac:dyDescent="0.15">
      <c r="A79" s="58"/>
      <c r="B79" s="147" t="s">
        <v>19</v>
      </c>
      <c r="C79" s="148"/>
      <c r="D79" s="148"/>
      <c r="E79" s="148"/>
      <c r="F79" s="148"/>
      <c r="G79" s="148"/>
      <c r="H79" s="148"/>
      <c r="I79" s="148"/>
      <c r="J79" s="148"/>
      <c r="K79" s="149"/>
      <c r="L79" s="80"/>
      <c r="N79" s="83"/>
    </row>
    <row r="80" spans="1:14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65"/>
    </row>
    <row r="81" spans="11:14" s="4" customFormat="1" ht="13.5" customHeight="1" x14ac:dyDescent="0.15">
      <c r="L81" s="82"/>
      <c r="N81" s="84"/>
    </row>
    <row r="84" spans="11:14" ht="15.75" x14ac:dyDescent="0.15">
      <c r="K84" s="61" t="s">
        <v>103</v>
      </c>
      <c r="L84" s="74"/>
    </row>
    <row r="85" spans="11:14" ht="15.75" x14ac:dyDescent="0.15">
      <c r="K85" s="61" t="s">
        <v>101</v>
      </c>
      <c r="L85" s="74"/>
    </row>
    <row r="86" spans="11:14" ht="15.75" x14ac:dyDescent="0.15">
      <c r="K86" s="61" t="s">
        <v>102</v>
      </c>
      <c r="L86" s="74"/>
    </row>
  </sheetData>
  <sheetProtection algorithmName="SHA-512" hashValue="lAM+QXSCCYccs8w+MD2ro/2bDL+JshUMID1k/BS0o21EmhJ4g8IW6srQ7LBp1kgPAPlclJM+D9yCrapxCUlPNg==" saltValue="hzLr0ExvBbBwtiqVJPBaMw==" spinCount="100000" sheet="1" objects="1" scenarios="1"/>
  <mergeCells count="34">
    <mergeCell ref="B3:K3"/>
    <mergeCell ref="D19:F19"/>
    <mergeCell ref="G19:H19"/>
    <mergeCell ref="I19:L20"/>
    <mergeCell ref="D20:F20"/>
    <mergeCell ref="G20:H20"/>
    <mergeCell ref="B54:K54"/>
    <mergeCell ref="C48:K48"/>
    <mergeCell ref="C49:F49"/>
    <mergeCell ref="H49:K49"/>
    <mergeCell ref="C52:F52"/>
    <mergeCell ref="H52:K52"/>
    <mergeCell ref="B50:B51"/>
    <mergeCell ref="D50:F50"/>
    <mergeCell ref="C51:K51"/>
    <mergeCell ref="G50:K50"/>
    <mergeCell ref="B53:K53"/>
    <mergeCell ref="B66:K66"/>
    <mergeCell ref="B67:K67"/>
    <mergeCell ref="B73:K73"/>
    <mergeCell ref="B75:K75"/>
    <mergeCell ref="B76:K76"/>
    <mergeCell ref="B62:K62"/>
    <mergeCell ref="B64:K64"/>
    <mergeCell ref="B56:K56"/>
    <mergeCell ref="B58:K58"/>
    <mergeCell ref="B61:K61"/>
    <mergeCell ref="B78:K78"/>
    <mergeCell ref="B79:K79"/>
    <mergeCell ref="B69:K69"/>
    <mergeCell ref="B70:K70"/>
    <mergeCell ref="B71:K71"/>
    <mergeCell ref="B72:K72"/>
    <mergeCell ref="B77:K77"/>
  </mergeCells>
  <phoneticPr fontId="3"/>
  <conditionalFormatting sqref="C7:J7">
    <cfRule type="expression" dxfId="2" priority="2">
      <formula>OR($N$8=TRUE,$N$9=TRUE)</formula>
    </cfRule>
  </conditionalFormatting>
  <conditionalFormatting sqref="C8:J8">
    <cfRule type="expression" dxfId="1" priority="1">
      <formula>$N$9=TRUE</formula>
    </cfRule>
  </conditionalFormatting>
  <conditionalFormatting sqref="C13:J17">
    <cfRule type="expression" dxfId="0" priority="6">
      <formula>$N$7=1</formula>
    </cfRule>
  </conditionalFormatting>
  <dataValidations count="1">
    <dataValidation imeMode="off" allowBlank="1" showInputMessage="1" showErrorMessage="1" sqref="H52:K52 C52:F52" xr:uid="{00000000-0002-0000-0000-000001000000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4" fitToHeight="0" orientation="portrait" horizontalDpi="1200" verticalDpi="1200" r:id="rId1"/>
  <rowBreaks count="1" manualBreakCount="1">
    <brk id="46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2</xdr:col>
                    <xdr:colOff>152400</xdr:colOff>
                    <xdr:row>12</xdr:row>
                    <xdr:rowOff>57150</xdr:rowOff>
                  </from>
                  <to>
                    <xdr:col>2</xdr:col>
                    <xdr:colOff>504825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152400</xdr:colOff>
                    <xdr:row>13</xdr:row>
                    <xdr:rowOff>57150</xdr:rowOff>
                  </from>
                  <to>
                    <xdr:col>2</xdr:col>
                    <xdr:colOff>504825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1</xdr:col>
                    <xdr:colOff>38100</xdr:colOff>
                    <xdr:row>56</xdr:row>
                    <xdr:rowOff>19050</xdr:rowOff>
                  </from>
                  <to>
                    <xdr:col>10</xdr:col>
                    <xdr:colOff>771525</xdr:colOff>
                    <xdr:row>58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Check Box 15">
              <controlPr defaultSize="0" autoFill="0" autoLine="0" autoPict="0">
                <anchor moveWithCells="1">
                  <from>
                    <xdr:col>2</xdr:col>
                    <xdr:colOff>152400</xdr:colOff>
                    <xdr:row>14</xdr:row>
                    <xdr:rowOff>57150</xdr:rowOff>
                  </from>
                  <to>
                    <xdr:col>2</xdr:col>
                    <xdr:colOff>504825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2</xdr:col>
                    <xdr:colOff>152400</xdr:colOff>
                    <xdr:row>15</xdr:row>
                    <xdr:rowOff>57150</xdr:rowOff>
                  </from>
                  <to>
                    <xdr:col>2</xdr:col>
                    <xdr:colOff>504825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9" name="Check Box 31">
              <controlPr defaultSize="0" autoFill="0" autoLine="0" autoPict="0">
                <anchor moveWithCells="1">
                  <from>
                    <xdr:col>2</xdr:col>
                    <xdr:colOff>95250</xdr:colOff>
                    <xdr:row>6</xdr:row>
                    <xdr:rowOff>57150</xdr:rowOff>
                  </from>
                  <to>
                    <xdr:col>2</xdr:col>
                    <xdr:colOff>571500</xdr:colOff>
                    <xdr:row>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0" name="Check Box 32">
              <controlPr defaultSize="0" autoFill="0" autoLine="0" autoPict="0">
                <anchor moveWithCells="1">
                  <from>
                    <xdr:col>2</xdr:col>
                    <xdr:colOff>85725</xdr:colOff>
                    <xdr:row>7</xdr:row>
                    <xdr:rowOff>38100</xdr:rowOff>
                  </from>
                  <to>
                    <xdr:col>2</xdr:col>
                    <xdr:colOff>600075</xdr:colOff>
                    <xdr:row>7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1" name="Check Box 33">
              <controlPr defaultSize="0" autoFill="0" autoLine="0" autoPict="0">
                <anchor moveWithCells="1">
                  <from>
                    <xdr:col>2</xdr:col>
                    <xdr:colOff>85725</xdr:colOff>
                    <xdr:row>8</xdr:row>
                    <xdr:rowOff>47625</xdr:rowOff>
                  </from>
                  <to>
                    <xdr:col>2</xdr:col>
                    <xdr:colOff>647700</xdr:colOff>
                    <xdr:row>8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スタンダード</vt:lpstr>
      <vt:lpstr>スタンダード以外</vt:lpstr>
      <vt:lpstr>スタンダード!Print_Area</vt:lpstr>
      <vt:lpstr>スタンダード以外!Print_Area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日経リサーチ;編集企画部</dc:creator>
  <cp:lastModifiedBy>原 直輝</cp:lastModifiedBy>
  <cp:lastPrinted>2026-08-28T07:48:29Z</cp:lastPrinted>
  <dcterms:created xsi:type="dcterms:W3CDTF">2019-11-08T02:59:46Z</dcterms:created>
  <dcterms:modified xsi:type="dcterms:W3CDTF">2026-08-31T05:15:37Z</dcterms:modified>
</cp:coreProperties>
</file>